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92.168.1.203\razmjena\"/>
    </mc:Choice>
  </mc:AlternateContent>
  <bookViews>
    <workbookView xWindow="0" yWindow="0" windowWidth="19320" windowHeight="9780"/>
  </bookViews>
  <sheets>
    <sheet name="troškovnik 2026" sheetId="1" r:id="rId1"/>
  </sheets>
  <definedNames>
    <definedName name="_xlnm.Print_Area" localSheetId="0">'troškovnik 2026'!$A$1:$I$259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36" i="1" l="1"/>
  <c r="I235" i="1"/>
  <c r="I234" i="1"/>
  <c r="I233" i="1"/>
  <c r="I237" i="1" s="1"/>
  <c r="H256" i="1" s="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82" i="1"/>
  <c r="I181" i="1"/>
  <c r="I180" i="1"/>
  <c r="I179" i="1"/>
  <c r="I178" i="1"/>
  <c r="I177" i="1"/>
  <c r="I163" i="1"/>
  <c r="I162" i="1"/>
  <c r="I147" i="1"/>
  <c r="I146" i="1"/>
  <c r="I145" i="1"/>
  <c r="I144"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88" i="1"/>
  <c r="I87" i="1"/>
  <c r="I86" i="1"/>
  <c r="I85" i="1"/>
  <c r="I84" i="1"/>
  <c r="I83" i="1"/>
  <c r="I82" i="1"/>
  <c r="I81" i="1"/>
  <c r="I80" i="1"/>
  <c r="I79" i="1"/>
  <c r="I78" i="1"/>
  <c r="I77" i="1"/>
  <c r="I64" i="1"/>
  <c r="I63" i="1"/>
  <c r="I62" i="1"/>
  <c r="I61" i="1"/>
  <c r="I60" i="1"/>
  <c r="I59" i="1"/>
  <c r="I58" i="1"/>
  <c r="I57" i="1"/>
  <c r="I56" i="1"/>
  <c r="I55" i="1"/>
  <c r="I54" i="1"/>
  <c r="I53" i="1"/>
  <c r="I52" i="1"/>
  <c r="I51" i="1"/>
  <c r="I183" i="1" l="1"/>
  <c r="H254" i="1" s="1"/>
  <c r="I164" i="1"/>
  <c r="H253" i="1" s="1"/>
  <c r="I221" i="1"/>
  <c r="H255" i="1" s="1"/>
  <c r="I89" i="1"/>
  <c r="H251" i="1" s="1"/>
  <c r="I65" i="1"/>
  <c r="H250" i="1" s="1"/>
  <c r="I148" i="1"/>
  <c r="H252" i="1" s="1"/>
  <c r="H257" i="1" l="1"/>
  <c r="H258" i="1" s="1"/>
  <c r="H259" i="1" s="1"/>
</calcChain>
</file>

<file path=xl/sharedStrings.xml><?xml version="1.0" encoding="utf-8"?>
<sst xmlns="http://schemas.openxmlformats.org/spreadsheetml/2006/main" count="434" uniqueCount="115">
  <si>
    <t xml:space="preserve">I. ZNAKOVI OPASNOSTI </t>
  </si>
  <si>
    <t>R. br.</t>
  </si>
  <si>
    <t xml:space="preserve">Prometni znak </t>
  </si>
  <si>
    <t xml:space="preserve">Dimenzije (cm) </t>
  </si>
  <si>
    <t xml:space="preserve">folija      </t>
  </si>
  <si>
    <t xml:space="preserve">Jed. mjere </t>
  </si>
  <si>
    <t xml:space="preserve">Količina </t>
  </si>
  <si>
    <t>Cijena</t>
  </si>
  <si>
    <t>Ukupno</t>
  </si>
  <si>
    <t>HI (klasa II)</t>
  </si>
  <si>
    <t>kom</t>
  </si>
  <si>
    <t>znak+tem.+stup</t>
  </si>
  <si>
    <t>znak</t>
  </si>
  <si>
    <t>120x120x120</t>
  </si>
  <si>
    <t>90x90x90</t>
  </si>
  <si>
    <t>EG (klasa I)</t>
  </si>
  <si>
    <t xml:space="preserve">krak 120x12 </t>
  </si>
  <si>
    <t>krak 120x12 x 2</t>
  </si>
  <si>
    <t>30 x 100</t>
  </si>
  <si>
    <t>UKUPNO:</t>
  </si>
  <si>
    <t>II. ZNAKOVI IZRIČITIH NAREDBI</t>
  </si>
  <si>
    <t xml:space="preserve"> B01 </t>
  </si>
  <si>
    <t xml:space="preserve"> B02 (osmerokut)</t>
  </si>
  <si>
    <t>d=60</t>
  </si>
  <si>
    <t>d=90</t>
  </si>
  <si>
    <t>III. ZNAKOVI OBAVIJESTI</t>
  </si>
  <si>
    <t>60x60</t>
  </si>
  <si>
    <t>90x90</t>
  </si>
  <si>
    <t>60x90</t>
  </si>
  <si>
    <t>90x135</t>
  </si>
  <si>
    <t>100x75</t>
  </si>
  <si>
    <t>150x116</t>
  </si>
  <si>
    <t>120x50</t>
  </si>
  <si>
    <t>130x24</t>
  </si>
  <si>
    <t>130x36</t>
  </si>
  <si>
    <t>160x36</t>
  </si>
  <si>
    <t>130x48</t>
  </si>
  <si>
    <t>160x48</t>
  </si>
  <si>
    <t>130x60</t>
  </si>
  <si>
    <t>160x60</t>
  </si>
  <si>
    <t>44x22</t>
  </si>
  <si>
    <t>23x18</t>
  </si>
  <si>
    <t>IV. ZNAKOVI OBAVIJESTI ZA VOĐENJE PROMETA</t>
  </si>
  <si>
    <t xml:space="preserve">Dimenzije </t>
  </si>
  <si>
    <t xml:space="preserve">Cijene HI
folija 
(klasa II)
      </t>
  </si>
  <si>
    <t>lamela</t>
  </si>
  <si>
    <r>
      <t>m</t>
    </r>
    <r>
      <rPr>
        <vertAlign val="superscript"/>
        <sz val="10"/>
        <rFont val="Arial"/>
        <family val="2"/>
      </rPr>
      <t>2</t>
    </r>
  </si>
  <si>
    <t>V. DOPUNSKE PLOČE</t>
  </si>
  <si>
    <t>60x30</t>
  </si>
  <si>
    <t>90x45</t>
  </si>
  <si>
    <t>60x40</t>
  </si>
  <si>
    <t>90x60</t>
  </si>
  <si>
    <t>VI. PROMETNA OPREMA CESTE</t>
  </si>
  <si>
    <t>30x100</t>
  </si>
  <si>
    <t>50x150</t>
  </si>
  <si>
    <t>30x80</t>
  </si>
  <si>
    <t>50x100</t>
  </si>
  <si>
    <t>150x50</t>
  </si>
  <si>
    <t>225x75</t>
  </si>
  <si>
    <t>50x50 (Diamond Grade)</t>
  </si>
  <si>
    <t>(klasa III)</t>
  </si>
  <si>
    <t>75x75 (Diamond Grade)</t>
  </si>
  <si>
    <t>25x100</t>
  </si>
  <si>
    <t>100 x 80</t>
  </si>
  <si>
    <t xml:space="preserve">VII. TURISTIČKA I OSTALA SIGNALIZACIJA </t>
  </si>
  <si>
    <t>Znak 20-70</t>
  </si>
  <si>
    <t>100x30</t>
  </si>
  <si>
    <t>160x30</t>
  </si>
  <si>
    <r>
      <t>REKAPITULACIJA</t>
    </r>
    <r>
      <rPr>
        <sz val="14"/>
        <rFont val="Arial"/>
        <family val="2"/>
        <charset val="238"/>
      </rPr>
      <t/>
    </r>
  </si>
  <si>
    <t>I.</t>
  </si>
  <si>
    <t>ZNAKOVI OPASNOSTI</t>
  </si>
  <si>
    <t>II.</t>
  </si>
  <si>
    <t>ZNAKOVI IZRIČITIH NAREDBI</t>
  </si>
  <si>
    <t>III.</t>
  </si>
  <si>
    <t>ZNAKOVI OBAVIJESTI</t>
  </si>
  <si>
    <t>IV.</t>
  </si>
  <si>
    <t>ZNAKOVI OBAVIJESTI ZA VOĐENJE PROMETA</t>
  </si>
  <si>
    <t>V.</t>
  </si>
  <si>
    <t>DOPUNSKE PLOČE</t>
  </si>
  <si>
    <t>VI.</t>
  </si>
  <si>
    <t>PROMETNA OPREMA CESTE</t>
  </si>
  <si>
    <t>VII.</t>
  </si>
  <si>
    <t>TURISTIČKI I OSTALI ZNAKOVI</t>
  </si>
  <si>
    <t>PDV:</t>
  </si>
  <si>
    <t>SVEUKUPNO:</t>
  </si>
  <si>
    <t>TROŠKOVNIK VERTIKALNE PROMETNE SIGNALIZACIJE</t>
  </si>
  <si>
    <t xml:space="preserve"> A01 - A35</t>
  </si>
  <si>
    <t xml:space="preserve"> A37 </t>
  </si>
  <si>
    <t xml:space="preserve"> A37-1</t>
  </si>
  <si>
    <t>A36 - A36-9</t>
  </si>
  <si>
    <t xml:space="preserve"> B03-B48</t>
  </si>
  <si>
    <t>C01-C05, C06-C08, C22-C27, C30-C34, C37-C39-1, C40-C61, C64-C69</t>
  </si>
  <si>
    <t xml:space="preserve"> C09-C21</t>
  </si>
  <si>
    <t xml:space="preserve"> C71-C74</t>
  </si>
  <si>
    <t>C35, C36, C39-2, C62, C63, C70, C70-1, C83</t>
  </si>
  <si>
    <t xml:space="preserve"> C76-C77</t>
  </si>
  <si>
    <t>C78 - C78-1,C80,C81 - C81-1
C101 (putokazi)</t>
  </si>
  <si>
    <t>C113-1</t>
  </si>
  <si>
    <t>C115-1</t>
  </si>
  <si>
    <t xml:space="preserve"> D01 - D09</t>
  </si>
  <si>
    <t>E01, E02, E03-E04,  E06-E09-2, E10-E13-3, E15-E20, E23</t>
  </si>
  <si>
    <t>E02-1, E04-1-E05</t>
  </si>
  <si>
    <t>E14-E14-1, E21, E22</t>
  </si>
  <si>
    <t xml:space="preserve"> K05 </t>
  </si>
  <si>
    <t xml:space="preserve"> K07</t>
  </si>
  <si>
    <t>K10</t>
  </si>
  <si>
    <t>K10-1</t>
  </si>
  <si>
    <t>50X50</t>
  </si>
  <si>
    <t>75X75</t>
  </si>
  <si>
    <t xml:space="preserve"> K11-1</t>
  </si>
  <si>
    <t>K12-K12-1</t>
  </si>
  <si>
    <t xml:space="preserve"> K28</t>
  </si>
  <si>
    <t xml:space="preserve"> K28-1</t>
  </si>
  <si>
    <t>Rad obuhvaća nabavu i postavljanje prometnih znakova a sve prema OTU(9.-01.), Pravilniku o prometnim znakovima, signalizaciji i opremi na cestama (NN 92/19) i Pravilniku o turističkoj i ostaloj signalizaciji na cestama (NN 64/16). Prometni znakovi trebaju u svemu zadovoljavati važeće normative. Kvaliteta boje za prometne znakove treba odgovarati zahtjevima prema HRN Z.S2.330. Prometne znakove treba izraditi od aluminijskog lima debljine 2mm sa savinutim rubom na koji se postavlja odgovarajuća reflektirajuća folija, a pričvršćuju se na stup pomoću obujmica i dva zavrtnja. Stup mora biti pocinčani promjera 2,5** (63,5mm). Kod postavljanja prometni znak treba zaokrenuti 3-5 stupnjeva u odnoso na os prometnice, da se izbjegne intezivna refleksija i smanji kontrast pozadine koja je osvjetljena. Stupovi prometnih znakova postavljaju se u betonske temelje klase betona C30/37, oblika zarubljene piramide sa gornjom stranicom kvadrata30 cm i donjom 40cm i visinom 70 cm. Za sav upotrebljen materijal za izradu prometnih znakova (aluminij, folija, boja, beton, i dr) izvoditelj radova dužan je pribaviti dokaze o kvaliteti. Obračun radova se vrši po komadu postavljenog prometnog znaka sa ili bez stupa, temelja i opreme.</t>
  </si>
  <si>
    <t>100x24</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</si>
</sst>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0"/>
      <name val="Arial"/>
      <charset val="238"/>
    </font>
    <font>
      <sz val="11"/>
      <name val="Arial"/>
      <family val="2"/>
    </font>
    <font>
      <b/>
      <sz val="16"/>
      <name val="Arial"/>
      <family val="2"/>
      <charset val="238"/>
    </font>
    <font>
      <b/>
      <sz val="18"/>
      <name val="Arial"/>
      <family val="2"/>
      <charset val="238"/>
    </font>
    <font>
      <b/>
      <sz val="12"/>
      <name val="Arial"/>
      <family val="2"/>
      <charset val="238"/>
    </font>
    <font>
      <sz val="9"/>
      <name val="Arial"/>
      <family val="2"/>
      <charset val="238"/>
    </font>
    <font>
      <b/>
      <sz val="10"/>
      <name val="Arial"/>
      <family val="2"/>
    </font>
    <font>
      <b/>
      <sz val="11"/>
      <name val="Arial"/>
      <family val="2"/>
    </font>
    <font>
      <sz val="10"/>
      <name val="Arial"/>
      <family val="2"/>
    </font>
    <font>
      <sz val="8"/>
      <name val="Arial"/>
      <family val="2"/>
    </font>
    <font>
      <sz val="10"/>
      <name val="Arial"/>
      <family val="2"/>
      <charset val="238"/>
    </font>
    <font>
      <sz val="9"/>
      <name val="Arial"/>
      <family val="2"/>
    </font>
    <font>
      <sz val="8"/>
      <name val="Arial"/>
      <family val="2"/>
      <charset val="238"/>
    </font>
    <font>
      <vertAlign val="superscript"/>
      <sz val="10"/>
      <name val="Arial"/>
      <family val="2"/>
    </font>
    <font>
      <b/>
      <sz val="10"/>
      <name val="Arial"/>
      <family val="2"/>
      <charset val="238"/>
    </font>
    <font>
      <b/>
      <i/>
      <sz val="14"/>
      <name val="Arial"/>
      <family val="2"/>
      <charset val="238"/>
    </font>
    <font>
      <sz val="14"/>
      <name val="Arial"/>
      <family val="2"/>
      <charset val="238"/>
    </font>
    <font>
      <b/>
      <sz val="8"/>
      <name val="Arial"/>
      <family val="2"/>
      <charset val="238"/>
    </font>
    <font>
      <i/>
      <sz val="11"/>
      <name val="Arial"/>
      <family val="2"/>
      <charset val="23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02">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double">
        <color indexed="64"/>
      </top>
      <bottom style="hair">
        <color indexed="64"/>
      </bottom>
      <diagonal/>
    </border>
    <border>
      <left/>
      <right style="thin">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style="thin">
        <color indexed="64"/>
      </right>
      <top/>
      <bottom style="thin">
        <color indexed="64"/>
      </bottom>
      <diagonal/>
    </border>
    <border>
      <left style="hair">
        <color indexed="64"/>
      </left>
      <right style="medium">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hair">
        <color indexed="64"/>
      </left>
      <right style="medium">
        <color indexed="64"/>
      </right>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hair">
        <color indexed="64"/>
      </left>
      <right style="medium">
        <color indexed="64"/>
      </right>
      <top style="hair">
        <color indexed="64"/>
      </top>
      <bottom style="medium">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right/>
      <top style="hair">
        <color indexed="64"/>
      </top>
      <bottom/>
      <diagonal/>
    </border>
    <border>
      <left style="medium">
        <color indexed="64"/>
      </left>
      <right/>
      <top style="thin">
        <color indexed="64"/>
      </top>
      <bottom/>
      <diagonal/>
    </border>
    <border>
      <left style="medium">
        <color indexed="64"/>
      </left>
      <right/>
      <top/>
      <bottom/>
      <diagonal/>
    </border>
    <border>
      <left style="hair">
        <color indexed="64"/>
      </left>
      <right style="medium">
        <color indexed="64"/>
      </right>
      <top style="hair">
        <color indexed="64"/>
      </top>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double">
        <color indexed="64"/>
      </right>
      <top/>
      <bottom style="double">
        <color indexed="64"/>
      </bottom>
      <diagonal/>
    </border>
    <border>
      <left/>
      <right/>
      <top/>
      <bottom style="thin">
        <color indexed="64"/>
      </bottom>
      <diagonal/>
    </border>
    <border>
      <left style="thin">
        <color indexed="64"/>
      </left>
      <right style="medium">
        <color indexed="64"/>
      </right>
      <top style="double">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double">
        <color indexed="64"/>
      </bottom>
      <diagonal/>
    </border>
    <border>
      <left/>
      <right/>
      <top style="double">
        <color indexed="64"/>
      </top>
      <bottom/>
      <diagonal/>
    </border>
    <border>
      <left/>
      <right/>
      <top style="thin">
        <color indexed="64"/>
      </top>
      <bottom/>
      <diagonal/>
    </border>
    <border>
      <left/>
      <right style="thin">
        <color indexed="64"/>
      </right>
      <top style="double">
        <color indexed="64"/>
      </top>
      <bottom style="thin">
        <color indexed="64"/>
      </bottom>
      <diagonal/>
    </border>
    <border>
      <left/>
      <right/>
      <top/>
      <bottom style="medium">
        <color indexed="64"/>
      </bottom>
      <diagonal/>
    </border>
    <border>
      <left/>
      <right style="thin">
        <color indexed="64"/>
      </right>
      <top/>
      <bottom style="double">
        <color indexed="64"/>
      </bottom>
      <diagonal/>
    </border>
    <border>
      <left/>
      <right style="thin">
        <color indexed="64"/>
      </right>
      <top style="double">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uble">
        <color indexed="64"/>
      </top>
      <bottom style="double">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224">
    <xf numFmtId="0" fontId="0" fillId="0" borderId="0" xfId="0"/>
    <xf numFmtId="0" fontId="1" fillId="0" borderId="0" xfId="0" applyFont="1" applyBorder="1" applyAlignment="1"/>
    <xf numFmtId="0" fontId="1" fillId="0" borderId="0" xfId="0" applyFont="1" applyBorder="1" applyAlignment="1">
      <alignment horizontal="center"/>
    </xf>
    <xf numFmtId="0" fontId="1" fillId="0" borderId="0" xfId="0" applyFont="1" applyAlignment="1">
      <alignment horizontal="center"/>
    </xf>
    <xf numFmtId="0" fontId="2" fillId="0" borderId="0" xfId="0" applyFont="1" applyBorder="1" applyAlignment="1">
      <alignment horizontal="center"/>
    </xf>
    <xf numFmtId="0" fontId="3" fillId="0" borderId="0" xfId="0" applyFont="1" applyBorder="1" applyAlignment="1">
      <alignment horizontal="center"/>
    </xf>
    <xf numFmtId="4" fontId="1" fillId="0" borderId="0" xfId="0" applyNumberFormat="1" applyFont="1" applyAlignment="1">
      <alignment vertical="center"/>
    </xf>
    <xf numFmtId="0" fontId="1" fillId="0" borderId="0" xfId="0" applyFont="1"/>
    <xf numFmtId="4" fontId="1" fillId="0" borderId="0" xfId="0" applyNumberFormat="1" applyFont="1" applyBorder="1" applyAlignment="1">
      <alignment vertical="center"/>
    </xf>
    <xf numFmtId="0" fontId="7" fillId="2" borderId="0" xfId="0" applyFont="1" applyFill="1" applyAlignment="1">
      <alignment horizontal="center" vertical="center" wrapText="1"/>
    </xf>
    <xf numFmtId="0" fontId="9" fillId="0" borderId="12" xfId="0" applyFont="1" applyBorder="1" applyAlignment="1">
      <alignment horizontal="center" vertical="center"/>
    </xf>
    <xf numFmtId="4" fontId="10" fillId="0" borderId="13" xfId="0" applyNumberFormat="1" applyFont="1" applyBorder="1" applyAlignment="1">
      <alignment vertical="center"/>
    </xf>
    <xf numFmtId="4" fontId="10" fillId="0" borderId="20" xfId="0" applyNumberFormat="1" applyFont="1" applyBorder="1" applyAlignment="1">
      <alignment vertical="center"/>
    </xf>
    <xf numFmtId="0" fontId="9" fillId="0" borderId="23" xfId="0" applyFont="1" applyBorder="1" applyAlignment="1">
      <alignment horizontal="center" vertical="center"/>
    </xf>
    <xf numFmtId="4" fontId="10" fillId="0" borderId="24" xfId="0" applyNumberFormat="1" applyFont="1" applyBorder="1" applyAlignment="1">
      <alignment vertical="center"/>
    </xf>
    <xf numFmtId="0" fontId="8" fillId="0" borderId="25" xfId="0" applyFont="1" applyBorder="1" applyAlignment="1">
      <alignment horizontal="center" vertical="center"/>
    </xf>
    <xf numFmtId="4" fontId="10" fillId="0" borderId="28" xfId="0" applyNumberFormat="1" applyFont="1" applyBorder="1" applyAlignment="1">
      <alignment vertical="center"/>
    </xf>
    <xf numFmtId="0" fontId="8" fillId="0" borderId="15" xfId="0" applyFont="1" applyBorder="1" applyAlignment="1">
      <alignment horizontal="center" vertical="center"/>
    </xf>
    <xf numFmtId="4" fontId="10" fillId="0" borderId="31" xfId="0" applyNumberFormat="1" applyFont="1" applyBorder="1" applyAlignment="1">
      <alignment vertical="center"/>
    </xf>
    <xf numFmtId="0" fontId="8" fillId="0" borderId="36" xfId="0" applyFont="1" applyBorder="1" applyAlignment="1">
      <alignment horizontal="center" vertical="center"/>
    </xf>
    <xf numFmtId="0" fontId="8" fillId="0" borderId="0" xfId="0" applyFont="1" applyBorder="1" applyAlignment="1">
      <alignment horizontal="center" vertical="center"/>
    </xf>
    <xf numFmtId="0" fontId="11" fillId="0" borderId="0" xfId="0" applyFont="1" applyBorder="1" applyAlignment="1">
      <alignment horizontal="center" vertical="center" wrapText="1"/>
    </xf>
    <xf numFmtId="0" fontId="9" fillId="0" borderId="0" xfId="0" applyFont="1" applyBorder="1" applyAlignment="1">
      <alignment horizontal="center" vertical="center"/>
    </xf>
    <xf numFmtId="4" fontId="10" fillId="0" borderId="0" xfId="0" applyNumberFormat="1" applyFont="1" applyBorder="1" applyAlignment="1">
      <alignment vertical="center"/>
    </xf>
    <xf numFmtId="0" fontId="8" fillId="0" borderId="40" xfId="0" applyFont="1" applyBorder="1" applyAlignment="1">
      <alignment horizontal="center" vertical="center"/>
    </xf>
    <xf numFmtId="0" fontId="9" fillId="0" borderId="42" xfId="0" applyFont="1" applyBorder="1" applyAlignment="1">
      <alignment horizontal="center" vertical="center"/>
    </xf>
    <xf numFmtId="4" fontId="10" fillId="0" borderId="43" xfId="0" applyNumberFormat="1" applyFont="1" applyBorder="1" applyAlignment="1">
      <alignment vertical="center"/>
    </xf>
    <xf numFmtId="4" fontId="10" fillId="0" borderId="47" xfId="0" applyNumberFormat="1" applyFont="1" applyBorder="1" applyAlignment="1">
      <alignment vertical="center"/>
    </xf>
    <xf numFmtId="0" fontId="8" fillId="0" borderId="0" xfId="0" applyFont="1" applyBorder="1" applyAlignment="1">
      <alignment horizontal="left" vertical="center"/>
    </xf>
    <xf numFmtId="0" fontId="9" fillId="0" borderId="51" xfId="0" applyFont="1" applyBorder="1" applyAlignment="1">
      <alignment horizontal="center" vertical="center"/>
    </xf>
    <xf numFmtId="0" fontId="9" fillId="0" borderId="52" xfId="0" applyFont="1" applyBorder="1" applyAlignment="1">
      <alignment horizontal="center" vertical="center"/>
    </xf>
    <xf numFmtId="0" fontId="9" fillId="0" borderId="53" xfId="0" applyFont="1" applyBorder="1" applyAlignment="1">
      <alignment horizontal="center" vertical="center"/>
    </xf>
    <xf numFmtId="4" fontId="10" fillId="0" borderId="56" xfId="0" applyNumberFormat="1" applyFont="1" applyBorder="1" applyAlignment="1">
      <alignment vertical="center"/>
    </xf>
    <xf numFmtId="0" fontId="8" fillId="0" borderId="57" xfId="0" applyFont="1" applyBorder="1" applyAlignment="1">
      <alignment horizontal="center" vertical="center"/>
    </xf>
    <xf numFmtId="4" fontId="10" fillId="0" borderId="59" xfId="0" applyNumberFormat="1" applyFont="1" applyBorder="1" applyAlignment="1">
      <alignment vertical="center"/>
    </xf>
    <xf numFmtId="0" fontId="8" fillId="0" borderId="0" xfId="0" applyFont="1" applyBorder="1" applyAlignment="1">
      <alignment horizontal="left" vertical="center" wrapText="1"/>
    </xf>
    <xf numFmtId="0" fontId="8" fillId="0" borderId="0" xfId="0" applyFont="1" applyAlignment="1">
      <alignment horizontal="center" vertical="center"/>
    </xf>
    <xf numFmtId="0" fontId="8" fillId="0" borderId="0" xfId="0" applyFont="1" applyAlignment="1">
      <alignment vertical="center"/>
    </xf>
    <xf numFmtId="0" fontId="8" fillId="0" borderId="68" xfId="0" applyFont="1" applyBorder="1" applyAlignment="1">
      <alignment horizontal="center" vertical="center"/>
    </xf>
    <xf numFmtId="4" fontId="10" fillId="0" borderId="68" xfId="0" applyNumberFormat="1" applyFont="1" applyFill="1" applyBorder="1" applyAlignment="1">
      <alignment vertical="center"/>
    </xf>
    <xf numFmtId="0" fontId="5" fillId="2" borderId="41" xfId="0" applyFont="1" applyFill="1" applyBorder="1" applyAlignment="1">
      <alignment horizontal="center" vertical="center" wrapText="1"/>
    </xf>
    <xf numFmtId="0" fontId="6" fillId="2" borderId="41" xfId="0" applyFont="1" applyFill="1" applyBorder="1" applyAlignment="1">
      <alignment horizontal="center" vertical="center" wrapText="1"/>
    </xf>
    <xf numFmtId="4" fontId="10" fillId="2" borderId="41" xfId="0" applyNumberFormat="1" applyFont="1" applyFill="1" applyBorder="1" applyAlignment="1">
      <alignment vertical="center" wrapText="1"/>
    </xf>
    <xf numFmtId="4" fontId="10" fillId="0" borderId="24" xfId="0" applyNumberFormat="1" applyFont="1" applyFill="1" applyBorder="1" applyAlignment="1">
      <alignment vertical="center"/>
    </xf>
    <xf numFmtId="4" fontId="10" fillId="0" borderId="20" xfId="0" applyNumberFormat="1" applyFont="1" applyFill="1" applyBorder="1" applyAlignment="1">
      <alignment vertical="center"/>
    </xf>
    <xf numFmtId="0" fontId="9" fillId="0" borderId="0" xfId="0" applyFont="1" applyBorder="1" applyAlignment="1">
      <alignment horizontal="center" vertical="center" wrapText="1"/>
    </xf>
    <xf numFmtId="4" fontId="10" fillId="0" borderId="0" xfId="0" applyNumberFormat="1" applyFont="1" applyFill="1" applyBorder="1" applyAlignment="1">
      <alignment vertical="center"/>
    </xf>
    <xf numFmtId="4" fontId="10" fillId="0" borderId="69" xfId="0" applyNumberFormat="1" applyFont="1" applyBorder="1" applyAlignment="1">
      <alignment vertical="center"/>
    </xf>
    <xf numFmtId="4" fontId="10" fillId="0" borderId="70" xfId="0" applyNumberFormat="1" applyFont="1" applyBorder="1" applyAlignment="1">
      <alignment vertical="center"/>
    </xf>
    <xf numFmtId="4" fontId="10" fillId="0" borderId="71" xfId="0" applyNumberFormat="1" applyFont="1" applyBorder="1" applyAlignment="1">
      <alignment vertical="center"/>
    </xf>
    <xf numFmtId="4" fontId="10" fillId="0" borderId="72" xfId="0" applyNumberFormat="1" applyFont="1" applyBorder="1" applyAlignment="1">
      <alignment vertical="center"/>
    </xf>
    <xf numFmtId="0" fontId="8" fillId="0" borderId="0" xfId="0" applyFont="1" applyBorder="1" applyAlignment="1">
      <alignment vertical="center" wrapText="1"/>
    </xf>
    <xf numFmtId="4" fontId="10" fillId="0" borderId="0" xfId="0" applyNumberFormat="1" applyFont="1" applyBorder="1" applyAlignment="1">
      <alignment horizontal="center" vertical="center"/>
    </xf>
    <xf numFmtId="0" fontId="1" fillId="0" borderId="0" xfId="0" applyFont="1" applyBorder="1"/>
    <xf numFmtId="4" fontId="8" fillId="0" borderId="43" xfId="0" applyNumberFormat="1" applyFont="1" applyBorder="1" applyAlignment="1">
      <alignment horizontal="right" vertical="center"/>
    </xf>
    <xf numFmtId="4" fontId="8" fillId="0" borderId="28" xfId="0" applyNumberFormat="1" applyFont="1" applyBorder="1" applyAlignment="1">
      <alignment horizontal="right" vertical="center"/>
    </xf>
    <xf numFmtId="4" fontId="8" fillId="0" borderId="24" xfId="0" applyNumberFormat="1" applyFont="1" applyBorder="1" applyAlignment="1">
      <alignment horizontal="right" vertical="center"/>
    </xf>
    <xf numFmtId="4" fontId="8" fillId="0" borderId="20" xfId="0" applyNumberFormat="1" applyFont="1" applyBorder="1" applyAlignment="1">
      <alignment horizontal="right" vertical="center"/>
    </xf>
    <xf numFmtId="4" fontId="8" fillId="0" borderId="0" xfId="0" applyNumberFormat="1" applyFont="1" applyBorder="1" applyAlignment="1">
      <alignment horizontal="right" vertical="center"/>
    </xf>
    <xf numFmtId="0" fontId="8" fillId="0" borderId="0" xfId="0" applyFont="1" applyAlignment="1">
      <alignment horizontal="center"/>
    </xf>
    <xf numFmtId="0" fontId="8" fillId="0" borderId="0" xfId="0" applyFont="1" applyAlignment="1"/>
    <xf numFmtId="0" fontId="8" fillId="0" borderId="0" xfId="0" applyFont="1" applyBorder="1" applyAlignment="1">
      <alignment horizontal="center"/>
    </xf>
    <xf numFmtId="4" fontId="8" fillId="0" borderId="0" xfId="0" applyNumberFormat="1" applyFont="1" applyAlignment="1">
      <alignment vertical="center"/>
    </xf>
    <xf numFmtId="0" fontId="10" fillId="0" borderId="0" xfId="0" applyFont="1"/>
    <xf numFmtId="0" fontId="12" fillId="0" borderId="0" xfId="0" applyFont="1"/>
    <xf numFmtId="4" fontId="10" fillId="0" borderId="0" xfId="0" applyNumberFormat="1" applyFont="1"/>
    <xf numFmtId="0" fontId="15" fillId="0" borderId="0" xfId="0" applyFont="1"/>
    <xf numFmtId="0" fontId="14" fillId="0" borderId="79" xfId="0" applyFont="1" applyBorder="1" applyAlignment="1">
      <alignment horizontal="right"/>
    </xf>
    <xf numFmtId="0" fontId="14" fillId="0" borderId="80" xfId="0" applyFont="1" applyBorder="1"/>
    <xf numFmtId="0" fontId="17" fillId="0" borderId="80" xfId="0" applyFont="1" applyBorder="1"/>
    <xf numFmtId="0" fontId="12" fillId="0" borderId="80" xfId="0" applyFont="1" applyBorder="1"/>
    <xf numFmtId="0" fontId="10" fillId="0" borderId="80" xfId="0" applyFont="1" applyBorder="1"/>
    <xf numFmtId="0" fontId="14" fillId="0" borderId="83" xfId="0" applyFont="1" applyBorder="1" applyAlignment="1">
      <alignment horizontal="right"/>
    </xf>
    <xf numFmtId="0" fontId="14" fillId="0" borderId="75" xfId="0" applyFont="1" applyBorder="1"/>
    <xf numFmtId="0" fontId="17" fillId="0" borderId="75" xfId="0" applyFont="1" applyBorder="1"/>
    <xf numFmtId="0" fontId="12" fillId="0" borderId="75" xfId="0" applyFont="1" applyBorder="1"/>
    <xf numFmtId="0" fontId="10" fillId="0" borderId="75" xfId="0" applyFont="1" applyBorder="1"/>
    <xf numFmtId="0" fontId="14" fillId="0" borderId="83" xfId="0" applyFont="1" applyBorder="1"/>
    <xf numFmtId="0" fontId="14" fillId="0" borderId="84" xfId="0" applyFont="1" applyBorder="1"/>
    <xf numFmtId="0" fontId="14" fillId="0" borderId="85" xfId="0" applyFont="1" applyBorder="1"/>
    <xf numFmtId="0" fontId="17" fillId="0" borderId="85" xfId="0" applyFont="1" applyBorder="1"/>
    <xf numFmtId="0" fontId="12" fillId="0" borderId="85" xfId="0" applyFont="1" applyBorder="1"/>
    <xf numFmtId="0" fontId="10" fillId="0" borderId="85" xfId="0" applyFont="1" applyBorder="1"/>
    <xf numFmtId="0" fontId="1" fillId="0" borderId="0" xfId="0" applyFont="1" applyAlignment="1"/>
    <xf numFmtId="0" fontId="7" fillId="0" borderId="0" xfId="0" applyFont="1" applyFill="1" applyAlignment="1">
      <alignment horizontal="center" vertical="center" wrapText="1"/>
    </xf>
    <xf numFmtId="0" fontId="5"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4" fontId="6" fillId="3" borderId="8" xfId="0" applyNumberFormat="1" applyFont="1" applyFill="1" applyBorder="1" applyAlignment="1">
      <alignment horizontal="center" vertical="center" wrapText="1"/>
    </xf>
    <xf numFmtId="0" fontId="5" fillId="3" borderId="64" xfId="0" applyFont="1" applyFill="1" applyBorder="1" applyAlignment="1">
      <alignment horizontal="center" vertical="center" wrapText="1"/>
    </xf>
    <xf numFmtId="0" fontId="6" fillId="3" borderId="65" xfId="0" applyFont="1" applyFill="1" applyBorder="1" applyAlignment="1">
      <alignment horizontal="center" vertical="center" wrapText="1"/>
    </xf>
    <xf numFmtId="0" fontId="6" fillId="3" borderId="66" xfId="0" applyFont="1" applyFill="1" applyBorder="1" applyAlignment="1">
      <alignment horizontal="center" vertical="center" wrapText="1"/>
    </xf>
    <xf numFmtId="4" fontId="6" fillId="3" borderId="67" xfId="0" applyNumberFormat="1" applyFont="1" applyFill="1" applyBorder="1" applyAlignment="1">
      <alignment horizontal="center" vertical="center" wrapText="1"/>
    </xf>
    <xf numFmtId="0" fontId="6" fillId="2" borderId="73" xfId="0" applyFont="1" applyFill="1" applyBorder="1" applyAlignment="1">
      <alignment horizontal="center" vertical="center" wrapText="1"/>
    </xf>
    <xf numFmtId="4" fontId="6" fillId="3" borderId="86" xfId="0" applyNumberFormat="1" applyFont="1" applyFill="1" applyBorder="1" applyAlignment="1">
      <alignment horizontal="center" vertical="center" wrapText="1"/>
    </xf>
    <xf numFmtId="4" fontId="6" fillId="3" borderId="91" xfId="0" applyNumberFormat="1" applyFont="1" applyFill="1" applyBorder="1" applyAlignment="1">
      <alignment horizontal="center" vertical="center" wrapText="1"/>
    </xf>
    <xf numFmtId="0" fontId="6" fillId="2" borderId="74"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12" fillId="0" borderId="0" xfId="0" applyFont="1" applyBorder="1"/>
    <xf numFmtId="0" fontId="17" fillId="0" borderId="90" xfId="0" applyFont="1" applyBorder="1"/>
    <xf numFmtId="0" fontId="6" fillId="3" borderId="94" xfId="0" applyFont="1" applyFill="1" applyBorder="1" applyAlignment="1">
      <alignment horizontal="center" vertical="center" wrapText="1"/>
    </xf>
    <xf numFmtId="0" fontId="8" fillId="0" borderId="38" xfId="0" applyFont="1" applyBorder="1" applyAlignment="1">
      <alignment vertical="center"/>
    </xf>
    <xf numFmtId="0" fontId="9" fillId="0" borderId="11" xfId="0" applyFont="1" applyBorder="1" applyAlignment="1">
      <alignment horizontal="center" vertical="center"/>
    </xf>
    <xf numFmtId="0" fontId="9" fillId="0" borderId="18" xfId="0" applyFont="1" applyBorder="1" applyAlignment="1">
      <alignment horizontal="center" vertical="center"/>
    </xf>
    <xf numFmtId="0" fontId="9" fillId="0" borderId="22" xfId="0" applyFont="1" applyBorder="1" applyAlignment="1">
      <alignment horizontal="center" vertical="center"/>
    </xf>
    <xf numFmtId="0" fontId="9" fillId="0" borderId="40" xfId="0" applyFont="1" applyBorder="1" applyAlignment="1">
      <alignment horizontal="center" vertical="center"/>
    </xf>
    <xf numFmtId="0" fontId="9" fillId="0" borderId="36" xfId="0" applyFont="1" applyBorder="1" applyAlignment="1">
      <alignment horizontal="center" vertical="center"/>
    </xf>
    <xf numFmtId="0" fontId="9" fillId="0" borderId="2" xfId="0" applyFont="1" applyBorder="1" applyAlignment="1">
      <alignment horizontal="center" vertical="center"/>
    </xf>
    <xf numFmtId="4" fontId="10" fillId="0" borderId="99" xfId="0" applyNumberFormat="1" applyFont="1" applyBorder="1" applyAlignment="1">
      <alignment vertical="center"/>
    </xf>
    <xf numFmtId="0" fontId="9" fillId="0" borderId="41" xfId="0" applyFont="1" applyBorder="1" applyAlignment="1">
      <alignment horizontal="center" vertical="center"/>
    </xf>
    <xf numFmtId="4" fontId="10" fillId="0" borderId="101" xfId="0" applyNumberFormat="1" applyFont="1" applyBorder="1" applyAlignment="1">
      <alignment vertical="center"/>
    </xf>
    <xf numFmtId="4" fontId="1" fillId="0" borderId="0" xfId="0" applyNumberFormat="1" applyFont="1"/>
    <xf numFmtId="4" fontId="7" fillId="0" borderId="0" xfId="0" applyNumberFormat="1" applyFont="1" applyFill="1" applyAlignment="1">
      <alignment horizontal="center" vertical="center" wrapText="1"/>
    </xf>
    <xf numFmtId="4" fontId="7" fillId="2" borderId="0" xfId="0" applyNumberFormat="1" applyFont="1" applyFill="1" applyAlignment="1">
      <alignment horizontal="center" vertical="center" wrapText="1"/>
    </xf>
    <xf numFmtId="4" fontId="1" fillId="0" borderId="0" xfId="0" applyNumberFormat="1" applyFont="1" applyBorder="1"/>
    <xf numFmtId="4" fontId="10" fillId="0" borderId="0" xfId="0" applyNumberFormat="1" applyFont="1" applyBorder="1" applyAlignment="1">
      <alignment horizontal="center"/>
    </xf>
    <xf numFmtId="0" fontId="8" fillId="0" borderId="2" xfId="0" applyFont="1" applyBorder="1" applyAlignment="1">
      <alignment horizontal="center" vertical="center"/>
    </xf>
    <xf numFmtId="0" fontId="8" fillId="0" borderId="41" xfId="0" applyFont="1" applyBorder="1" applyAlignment="1">
      <alignment horizontal="center" vertical="center"/>
    </xf>
    <xf numFmtId="0" fontId="8" fillId="0" borderId="93" xfId="0" applyFont="1" applyBorder="1" applyAlignment="1">
      <alignment horizontal="center" vertical="center"/>
    </xf>
    <xf numFmtId="0" fontId="8" fillId="0" borderId="16" xfId="0" applyFont="1" applyBorder="1" applyAlignment="1">
      <alignment horizontal="center" vertical="center"/>
    </xf>
    <xf numFmtId="0" fontId="8" fillId="0" borderId="22" xfId="0" applyFont="1" applyBorder="1" applyAlignment="1">
      <alignment horizontal="center" vertical="center"/>
    </xf>
    <xf numFmtId="0" fontId="8" fillId="0" borderId="18" xfId="0" applyFont="1" applyBorder="1" applyAlignment="1">
      <alignment horizontal="center" vertical="center"/>
    </xf>
    <xf numFmtId="0" fontId="8" fillId="0" borderId="11" xfId="0" applyFont="1" applyBorder="1" applyAlignment="1">
      <alignment horizontal="center" vertical="center"/>
    </xf>
    <xf numFmtId="0" fontId="8" fillId="0" borderId="0" xfId="0" applyFont="1" applyBorder="1" applyAlignment="1">
      <alignment horizontal="center" vertical="center" wrapText="1"/>
    </xf>
    <xf numFmtId="4" fontId="8" fillId="0" borderId="2" xfId="0" applyNumberFormat="1" applyFont="1" applyBorder="1" applyAlignment="1" applyProtection="1">
      <alignment horizontal="center" vertical="center"/>
      <protection locked="0"/>
    </xf>
    <xf numFmtId="4" fontId="8" fillId="0" borderId="41" xfId="0" applyNumberFormat="1" applyFont="1" applyBorder="1" applyAlignment="1" applyProtection="1">
      <alignment horizontal="center" vertical="center"/>
      <protection locked="0"/>
    </xf>
    <xf numFmtId="4" fontId="8" fillId="0" borderId="12" xfId="0" applyNumberFormat="1" applyFont="1" applyBorder="1" applyAlignment="1" applyProtection="1">
      <alignment horizontal="center" vertical="center"/>
      <protection locked="0"/>
    </xf>
    <xf numFmtId="4" fontId="8" fillId="0" borderId="26" xfId="0" applyNumberFormat="1" applyFont="1" applyBorder="1" applyAlignment="1" applyProtection="1">
      <alignment horizontal="center" vertical="center"/>
      <protection locked="0"/>
    </xf>
    <xf numFmtId="4" fontId="8" fillId="0" borderId="23" xfId="0" applyNumberFormat="1" applyFont="1" applyBorder="1" applyAlignment="1" applyProtection="1">
      <alignment horizontal="center" vertical="center"/>
      <protection locked="0"/>
    </xf>
    <xf numFmtId="4" fontId="8" fillId="0" borderId="19" xfId="0" applyNumberFormat="1" applyFont="1" applyBorder="1" applyAlignment="1" applyProtection="1">
      <alignment horizontal="center" vertical="center"/>
      <protection locked="0"/>
    </xf>
    <xf numFmtId="4" fontId="8" fillId="0" borderId="42" xfId="0" applyNumberFormat="1" applyFont="1" applyBorder="1" applyAlignment="1" applyProtection="1">
      <alignment horizontal="center" vertical="center"/>
      <protection locked="0"/>
    </xf>
    <xf numFmtId="4" fontId="8" fillId="0" borderId="37" xfId="0" applyNumberFormat="1" applyFont="1" applyBorder="1" applyAlignment="1" applyProtection="1">
      <alignment horizontal="center" vertical="center"/>
      <protection locked="0"/>
    </xf>
    <xf numFmtId="4" fontId="8" fillId="0" borderId="30" xfId="0" applyNumberFormat="1" applyFont="1" applyBorder="1" applyAlignment="1" applyProtection="1">
      <alignment horizontal="center" vertical="center"/>
      <protection locked="0"/>
    </xf>
    <xf numFmtId="4" fontId="8" fillId="0" borderId="58" xfId="0" applyNumberFormat="1" applyFont="1" applyBorder="1" applyAlignment="1" applyProtection="1">
      <alignment horizontal="center" vertical="center"/>
      <protection locked="0"/>
    </xf>
    <xf numFmtId="4" fontId="8" fillId="0" borderId="27" xfId="0" applyNumberFormat="1" applyFont="1" applyBorder="1" applyAlignment="1" applyProtection="1">
      <alignment horizontal="center" vertical="center"/>
      <protection locked="0"/>
    </xf>
    <xf numFmtId="4" fontId="8" fillId="0" borderId="11" xfId="0" applyNumberFormat="1" applyFont="1" applyBorder="1" applyAlignment="1" applyProtection="1">
      <alignment horizontal="center" vertical="center"/>
      <protection locked="0"/>
    </xf>
    <xf numFmtId="4" fontId="8" fillId="0" borderId="18" xfId="0" applyNumberFormat="1" applyFont="1" applyBorder="1" applyAlignment="1" applyProtection="1">
      <alignment horizontal="center" vertical="center"/>
      <protection locked="0"/>
    </xf>
    <xf numFmtId="4" fontId="8" fillId="0" borderId="22" xfId="0" applyNumberFormat="1" applyFont="1" applyBorder="1" applyAlignment="1" applyProtection="1">
      <alignment horizontal="center" vertical="center"/>
      <protection locked="0"/>
    </xf>
    <xf numFmtId="4" fontId="14" fillId="0" borderId="39" xfId="0" applyNumberFormat="1" applyFont="1" applyBorder="1" applyAlignment="1">
      <alignment vertical="center"/>
    </xf>
    <xf numFmtId="4" fontId="14" fillId="0" borderId="73" xfId="0" applyNumberFormat="1" applyFont="1" applyBorder="1" applyAlignment="1">
      <alignment horizontal="center"/>
    </xf>
    <xf numFmtId="4" fontId="14" fillId="0" borderId="76" xfId="0" applyNumberFormat="1" applyFont="1" applyBorder="1" applyAlignment="1">
      <alignment horizontal="center"/>
    </xf>
    <xf numFmtId="4" fontId="14" fillId="0" borderId="77" xfId="0" applyNumberFormat="1" applyFont="1" applyBorder="1" applyAlignment="1">
      <alignment horizontal="center"/>
    </xf>
    <xf numFmtId="4" fontId="14" fillId="0" borderId="78" xfId="0" applyNumberFormat="1" applyFont="1" applyBorder="1" applyAlignment="1">
      <alignment horizontal="center"/>
    </xf>
    <xf numFmtId="4" fontId="14" fillId="0" borderId="81" xfId="0" applyNumberFormat="1" applyFont="1" applyBorder="1" applyAlignment="1">
      <alignment horizontal="center"/>
    </xf>
    <xf numFmtId="4" fontId="14" fillId="0" borderId="82" xfId="0" applyNumberFormat="1" applyFont="1" applyBorder="1" applyAlignment="1">
      <alignment horizontal="center"/>
    </xf>
    <xf numFmtId="0" fontId="12" fillId="0" borderId="0" xfId="0" applyFont="1" applyAlignment="1">
      <alignment horizontal="left" vertical="justify" wrapText="1"/>
    </xf>
    <xf numFmtId="0" fontId="0" fillId="0" borderId="0" xfId="0" applyAlignment="1">
      <alignment horizontal="left"/>
    </xf>
    <xf numFmtId="0" fontId="8" fillId="0" borderId="9" xfId="0" applyFont="1" applyBorder="1" applyAlignment="1">
      <alignment horizontal="center" vertical="center"/>
    </xf>
    <xf numFmtId="0" fontId="8" fillId="0" borderId="14" xfId="0" applyFont="1" applyBorder="1" applyAlignment="1">
      <alignment horizontal="center" vertical="center"/>
    </xf>
    <xf numFmtId="0" fontId="8" fillId="0" borderId="33" xfId="0" applyFont="1" applyBorder="1" applyAlignment="1">
      <alignment horizontal="center" vertical="center"/>
    </xf>
    <xf numFmtId="0" fontId="8" fillId="0" borderId="10"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2" xfId="0" applyFont="1" applyBorder="1" applyAlignment="1">
      <alignment horizontal="center" vertical="center"/>
    </xf>
    <xf numFmtId="0" fontId="8" fillId="0" borderId="41" xfId="0" applyFont="1" applyBorder="1" applyAlignment="1">
      <alignment horizontal="center" vertical="center"/>
    </xf>
    <xf numFmtId="0" fontId="8" fillId="0" borderId="92" xfId="0" applyFont="1" applyBorder="1" applyAlignment="1">
      <alignment horizontal="center" vertical="center"/>
    </xf>
    <xf numFmtId="0" fontId="8" fillId="0" borderId="30" xfId="0" applyFont="1" applyBorder="1" applyAlignment="1">
      <alignment horizontal="center" vertical="center"/>
    </xf>
    <xf numFmtId="0" fontId="8" fillId="0" borderId="27" xfId="0" applyFont="1" applyBorder="1" applyAlignment="1">
      <alignment horizontal="center" vertical="center"/>
    </xf>
    <xf numFmtId="0" fontId="8" fillId="0" borderId="93" xfId="0" applyFont="1" applyBorder="1" applyAlignment="1">
      <alignment horizontal="center" vertical="center"/>
    </xf>
    <xf numFmtId="0" fontId="8" fillId="0" borderId="35" xfId="0" applyFont="1" applyBorder="1" applyAlignment="1">
      <alignment horizontal="center" vertical="center"/>
    </xf>
    <xf numFmtId="0" fontId="8" fillId="0" borderId="29" xfId="0" applyFont="1" applyBorder="1" applyAlignment="1">
      <alignment horizontal="center" vertical="center" wrapText="1"/>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8" fillId="0" borderId="97" xfId="0" applyFont="1" applyBorder="1" applyAlignment="1">
      <alignment horizontal="left" vertical="center"/>
    </xf>
    <xf numFmtId="0" fontId="8" fillId="0" borderId="96" xfId="0" applyFont="1" applyBorder="1" applyAlignment="1">
      <alignment horizontal="left" vertical="center"/>
    </xf>
    <xf numFmtId="0" fontId="8" fillId="0" borderId="95" xfId="0" applyFont="1" applyBorder="1" applyAlignment="1">
      <alignment horizontal="left" vertical="center"/>
    </xf>
    <xf numFmtId="0" fontId="8" fillId="0" borderId="34" xfId="0" applyFont="1" applyBorder="1" applyAlignment="1">
      <alignment horizontal="center" vertical="center" wrapText="1"/>
    </xf>
    <xf numFmtId="0" fontId="8" fillId="0" borderId="32" xfId="0" applyFont="1" applyBorder="1" applyAlignment="1">
      <alignment horizontal="center" vertical="center"/>
    </xf>
    <xf numFmtId="0" fontId="8" fillId="0" borderId="54" xfId="0" applyFont="1" applyBorder="1" applyAlignment="1">
      <alignment horizontal="center" vertical="center"/>
    </xf>
    <xf numFmtId="0" fontId="8" fillId="0" borderId="55" xfId="0" applyFont="1" applyBorder="1" applyAlignment="1">
      <alignment horizontal="center" vertical="center"/>
    </xf>
    <xf numFmtId="0" fontId="8" fillId="0" borderId="29" xfId="0" applyFont="1" applyBorder="1" applyAlignment="1">
      <alignment horizontal="center" vertical="center"/>
    </xf>
    <xf numFmtId="0" fontId="8" fillId="0" borderId="34" xfId="0" applyFont="1" applyBorder="1" applyAlignment="1">
      <alignment horizontal="center" vertical="center"/>
    </xf>
    <xf numFmtId="0" fontId="8" fillId="0" borderId="16" xfId="0" applyFont="1" applyBorder="1" applyAlignment="1">
      <alignment horizontal="center" vertical="center"/>
    </xf>
    <xf numFmtId="0" fontId="8" fillId="0" borderId="32"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2" xfId="0" applyFont="1" applyBorder="1" applyAlignment="1">
      <alignment horizontal="center" vertical="center"/>
    </xf>
    <xf numFmtId="0" fontId="8" fillId="0" borderId="18" xfId="0" applyFont="1" applyBorder="1" applyAlignment="1">
      <alignment horizontal="center" vertical="center"/>
    </xf>
    <xf numFmtId="0" fontId="8" fillId="0" borderId="60" xfId="0" applyFont="1" applyBorder="1" applyAlignment="1">
      <alignment horizontal="center" vertical="center"/>
    </xf>
    <xf numFmtId="0" fontId="12" fillId="0" borderId="0" xfId="0" applyFont="1" applyBorder="1" applyAlignment="1">
      <alignment vertical="justify" wrapText="1"/>
    </xf>
    <xf numFmtId="0" fontId="9" fillId="0" borderId="10" xfId="0" applyFont="1" applyBorder="1" applyAlignment="1">
      <alignment horizontal="center" vertical="center" wrapText="1"/>
    </xf>
    <xf numFmtId="0" fontId="9" fillId="0" borderId="17" xfId="0" applyFont="1" applyBorder="1" applyAlignment="1">
      <alignment horizontal="center" vertical="center" wrapText="1"/>
    </xf>
    <xf numFmtId="0" fontId="8" fillId="0" borderId="92" xfId="0" applyFont="1" applyBorder="1" applyAlignment="1">
      <alignment horizontal="center" vertical="center" wrapText="1"/>
    </xf>
    <xf numFmtId="0" fontId="8" fillId="0" borderId="11" xfId="0" applyFont="1" applyBorder="1" applyAlignment="1">
      <alignment horizontal="center" vertical="center"/>
    </xf>
    <xf numFmtId="0" fontId="4" fillId="2" borderId="48" xfId="0" applyFont="1" applyFill="1" applyBorder="1" applyAlignment="1">
      <alignment horizontal="center" vertical="center"/>
    </xf>
    <xf numFmtId="0" fontId="4" fillId="2" borderId="49" xfId="0" applyFont="1" applyFill="1" applyBorder="1" applyAlignment="1">
      <alignment horizontal="center" vertical="center"/>
    </xf>
    <xf numFmtId="0" fontId="4" fillId="2" borderId="50" xfId="0" applyFont="1" applyFill="1" applyBorder="1" applyAlignment="1">
      <alignment horizontal="center" vertical="center"/>
    </xf>
    <xf numFmtId="0" fontId="9" fillId="0" borderId="15" xfId="0" applyFont="1" applyBorder="1" applyAlignment="1">
      <alignment horizontal="center" vertical="center" wrapText="1"/>
    </xf>
    <xf numFmtId="0" fontId="9" fillId="0" borderId="45" xfId="0" applyFont="1" applyBorder="1" applyAlignment="1">
      <alignment horizontal="center" vertical="center" wrapText="1"/>
    </xf>
    <xf numFmtId="0" fontId="8" fillId="0" borderId="21" xfId="0" applyFont="1" applyBorder="1" applyAlignment="1">
      <alignment horizontal="center" vertical="center"/>
    </xf>
    <xf numFmtId="0" fontId="8" fillId="0" borderId="45" xfId="0" applyFont="1" applyBorder="1" applyAlignment="1">
      <alignment horizontal="center" vertical="center"/>
    </xf>
    <xf numFmtId="0" fontId="4" fillId="2" borderId="61" xfId="0" applyFont="1" applyFill="1" applyBorder="1" applyAlignment="1">
      <alignment horizontal="center"/>
    </xf>
    <xf numFmtId="0" fontId="4" fillId="2" borderId="62" xfId="0" applyFont="1" applyFill="1" applyBorder="1" applyAlignment="1">
      <alignment horizontal="center"/>
    </xf>
    <xf numFmtId="0" fontId="4" fillId="2" borderId="63" xfId="0" applyFont="1" applyFill="1" applyBorder="1" applyAlignment="1">
      <alignment horizontal="center"/>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88" xfId="0" applyFont="1" applyBorder="1" applyAlignment="1">
      <alignment horizontal="center" vertical="center" wrapText="1"/>
    </xf>
    <xf numFmtId="0" fontId="8" fillId="0" borderId="68" xfId="0" applyFont="1" applyBorder="1" applyAlignment="1">
      <alignment horizontal="center" vertical="center" wrapText="1"/>
    </xf>
    <xf numFmtId="0" fontId="8" fillId="0" borderId="41" xfId="0" applyFont="1" applyBorder="1" applyAlignment="1">
      <alignment horizontal="center" vertical="center" wrapText="1"/>
    </xf>
    <xf numFmtId="0" fontId="4" fillId="2" borderId="48" xfId="0" applyFont="1" applyFill="1" applyBorder="1" applyAlignment="1">
      <alignment horizontal="center"/>
    </xf>
    <xf numFmtId="0" fontId="4" fillId="2" borderId="49" xfId="0" applyFont="1" applyFill="1" applyBorder="1" applyAlignment="1">
      <alignment horizontal="center"/>
    </xf>
    <xf numFmtId="0" fontId="4" fillId="2" borderId="89" xfId="0" applyFont="1" applyFill="1" applyBorder="1" applyAlignment="1">
      <alignment horizontal="center"/>
    </xf>
    <xf numFmtId="0" fontId="8" fillId="0" borderId="100" xfId="0" applyFont="1" applyBorder="1" applyAlignment="1">
      <alignment horizontal="center" vertical="center"/>
    </xf>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8" fillId="0" borderId="89"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98" xfId="0" applyFont="1" applyBorder="1" applyAlignment="1">
      <alignment horizontal="center" vertical="center"/>
    </xf>
    <xf numFmtId="0" fontId="8" fillId="0" borderId="2" xfId="0" applyFont="1" applyBorder="1" applyAlignment="1">
      <alignment horizontal="center" vertical="center" wrapText="1"/>
    </xf>
    <xf numFmtId="0" fontId="8" fillId="0" borderId="0" xfId="0" applyFont="1" applyBorder="1" applyAlignment="1">
      <alignment horizontal="center" vertical="center" wrapText="1"/>
    </xf>
    <xf numFmtId="0" fontId="4" fillId="2" borderId="50" xfId="0" applyFont="1" applyFill="1" applyBorder="1" applyAlignment="1">
      <alignment horizontal="center"/>
    </xf>
    <xf numFmtId="0" fontId="8" fillId="0" borderId="87" xfId="0" applyFont="1" applyBorder="1" applyAlignment="1">
      <alignment horizontal="center" vertical="center" wrapText="1"/>
    </xf>
    <xf numFmtId="0" fontId="18" fillId="0" borderId="0" xfId="0" applyFont="1" applyBorder="1" applyAlignment="1">
      <alignment horizontal="center"/>
    </xf>
    <xf numFmtId="0" fontId="11" fillId="0" borderId="41" xfId="0" applyFont="1" applyBorder="1" applyAlignment="1">
      <alignment horizontal="center" vertical="center" wrapText="1"/>
    </xf>
    <xf numFmtId="0" fontId="8" fillId="0" borderId="44" xfId="0" applyFont="1" applyBorder="1" applyAlignment="1">
      <alignment horizontal="center" vertical="center"/>
    </xf>
    <xf numFmtId="0" fontId="8" fillId="0" borderId="90" xfId="0" applyFont="1" applyBorder="1" applyAlignment="1">
      <alignment horizontal="center" vertical="center" wrapText="1"/>
    </xf>
    <xf numFmtId="0" fontId="8" fillId="0" borderId="21" xfId="0" applyFont="1" applyBorder="1" applyAlignment="1">
      <alignment horizontal="center" vertical="center" wrapText="1"/>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9"/>
  <sheetViews>
    <sheetView showZeros="0" tabSelected="1" view="pageBreakPreview" zoomScaleNormal="100" zoomScaleSheetLayoutView="100" workbookViewId="0">
      <selection activeCell="E35" sqref="E35"/>
    </sheetView>
  </sheetViews>
  <sheetFormatPr defaultRowHeight="14.25" x14ac:dyDescent="0.2"/>
  <cols>
    <col min="1" max="1" width="4" style="3" customWidth="1"/>
    <col min="2" max="2" width="16.7109375" style="83" customWidth="1"/>
    <col min="3" max="3" width="20.7109375" style="2" customWidth="1"/>
    <col min="4" max="4" width="10.7109375" style="2" customWidth="1"/>
    <col min="5" max="5" width="10" style="3" customWidth="1"/>
    <col min="6" max="6" width="11.85546875" style="3" bestFit="1" customWidth="1"/>
    <col min="7" max="8" width="11.140625" style="3" customWidth="1"/>
    <col min="9" max="9" width="13.7109375" style="6" customWidth="1"/>
    <col min="10" max="10" width="14.5703125" style="111" customWidth="1"/>
    <col min="11" max="12" width="9.140625" style="7"/>
    <col min="13" max="13" width="10.140625" style="111" bestFit="1" customWidth="1"/>
    <col min="14" max="16384" width="9.140625" style="7"/>
  </cols>
  <sheetData>
    <row r="1" spans="2:2" x14ac:dyDescent="0.2">
      <c r="B1" s="1"/>
    </row>
    <row r="2" spans="2:2" x14ac:dyDescent="0.2">
      <c r="B2" s="1"/>
    </row>
    <row r="3" spans="2:2" x14ac:dyDescent="0.2">
      <c r="B3" s="1"/>
    </row>
    <row r="4" spans="2:2" x14ac:dyDescent="0.2">
      <c r="B4" s="1"/>
    </row>
    <row r="5" spans="2:2" x14ac:dyDescent="0.2">
      <c r="B5" s="1"/>
    </row>
    <row r="6" spans="2:2" x14ac:dyDescent="0.2">
      <c r="B6" s="1"/>
    </row>
    <row r="7" spans="2:2" x14ac:dyDescent="0.2">
      <c r="B7" s="1"/>
    </row>
    <row r="8" spans="2:2" x14ac:dyDescent="0.2">
      <c r="B8" s="1"/>
    </row>
    <row r="9" spans="2:2" x14ac:dyDescent="0.2">
      <c r="B9" s="1"/>
    </row>
    <row r="10" spans="2:2" x14ac:dyDescent="0.2">
      <c r="B10" s="1"/>
    </row>
    <row r="11" spans="2:2" x14ac:dyDescent="0.2">
      <c r="B11" s="1"/>
    </row>
    <row r="12" spans="2:2" x14ac:dyDescent="0.2">
      <c r="B12" s="1"/>
    </row>
    <row r="13" spans="2:2" x14ac:dyDescent="0.2">
      <c r="B13" s="1"/>
    </row>
    <row r="14" spans="2:2" x14ac:dyDescent="0.2">
      <c r="B14" s="1"/>
    </row>
    <row r="15" spans="2:2" x14ac:dyDescent="0.2">
      <c r="B15" s="1"/>
    </row>
    <row r="16" spans="2:2" x14ac:dyDescent="0.2">
      <c r="B16" s="1"/>
    </row>
    <row r="17" spans="2:9" x14ac:dyDescent="0.2">
      <c r="B17" s="1"/>
    </row>
    <row r="18" spans="2:9" x14ac:dyDescent="0.2">
      <c r="B18" s="1"/>
    </row>
    <row r="19" spans="2:9" x14ac:dyDescent="0.2">
      <c r="B19" s="1"/>
    </row>
    <row r="20" spans="2:9" x14ac:dyDescent="0.2">
      <c r="B20" s="1"/>
    </row>
    <row r="21" spans="2:9" ht="20.25" x14ac:dyDescent="0.3">
      <c r="B21" s="1"/>
      <c r="E21" s="4"/>
    </row>
    <row r="22" spans="2:9" x14ac:dyDescent="0.2">
      <c r="B22" s="1"/>
    </row>
    <row r="23" spans="2:9" x14ac:dyDescent="0.2">
      <c r="B23" s="1"/>
    </row>
    <row r="24" spans="2:9" x14ac:dyDescent="0.2">
      <c r="B24" s="1"/>
    </row>
    <row r="25" spans="2:9" x14ac:dyDescent="0.2">
      <c r="B25" s="1"/>
    </row>
    <row r="26" spans="2:9" x14ac:dyDescent="0.2">
      <c r="B26" s="1"/>
    </row>
    <row r="27" spans="2:9" ht="23.25" x14ac:dyDescent="0.35">
      <c r="B27" s="1"/>
      <c r="E27" s="5" t="s">
        <v>85</v>
      </c>
    </row>
    <row r="28" spans="2:9" x14ac:dyDescent="0.2">
      <c r="B28" s="1"/>
    </row>
    <row r="29" spans="2:9" x14ac:dyDescent="0.2">
      <c r="B29" s="1"/>
    </row>
    <row r="30" spans="2:9" ht="23.25" customHeight="1" x14ac:dyDescent="0.2">
      <c r="B30" s="219"/>
      <c r="C30" s="219"/>
      <c r="D30" s="219"/>
      <c r="E30" s="219"/>
      <c r="F30" s="219"/>
      <c r="G30" s="219"/>
      <c r="H30" s="219"/>
      <c r="I30" s="219"/>
    </row>
    <row r="31" spans="2:9" x14ac:dyDescent="0.2">
      <c r="B31" s="1"/>
    </row>
    <row r="32" spans="2:9" x14ac:dyDescent="0.2">
      <c r="B32" s="1"/>
    </row>
    <row r="33" spans="1:9" x14ac:dyDescent="0.2">
      <c r="B33" s="1"/>
    </row>
    <row r="34" spans="1:9" x14ac:dyDescent="0.2">
      <c r="B34" s="1"/>
    </row>
    <row r="35" spans="1:9" x14ac:dyDescent="0.2">
      <c r="B35" s="1"/>
    </row>
    <row r="36" spans="1:9" x14ac:dyDescent="0.2">
      <c r="B36" s="1"/>
    </row>
    <row r="37" spans="1:9" x14ac:dyDescent="0.2">
      <c r="B37" s="1"/>
    </row>
    <row r="38" spans="1:9" x14ac:dyDescent="0.2">
      <c r="B38" s="1"/>
    </row>
    <row r="39" spans="1:9" x14ac:dyDescent="0.2">
      <c r="B39" s="1"/>
    </row>
    <row r="40" spans="1:9" x14ac:dyDescent="0.2">
      <c r="B40" s="1"/>
    </row>
    <row r="41" spans="1:9" x14ac:dyDescent="0.2">
      <c r="B41" s="1"/>
    </row>
    <row r="42" spans="1:9" x14ac:dyDescent="0.2">
      <c r="B42" s="1"/>
    </row>
    <row r="43" spans="1:9" x14ac:dyDescent="0.2">
      <c r="B43" s="1"/>
    </row>
    <row r="44" spans="1:9" x14ac:dyDescent="0.2">
      <c r="B44" s="1"/>
    </row>
    <row r="45" spans="1:9" x14ac:dyDescent="0.2">
      <c r="B45" s="1"/>
    </row>
    <row r="46" spans="1:9" x14ac:dyDescent="0.2">
      <c r="B46" s="1"/>
    </row>
    <row r="47" spans="1:9" x14ac:dyDescent="0.2">
      <c r="B47" s="1"/>
    </row>
    <row r="48" spans="1:9" ht="15" thickBot="1" x14ac:dyDescent="0.25">
      <c r="A48" s="2"/>
      <c r="B48" s="1"/>
      <c r="E48" s="2"/>
      <c r="F48" s="2"/>
      <c r="G48" s="2"/>
      <c r="H48" s="2"/>
      <c r="I48" s="8"/>
    </row>
    <row r="49" spans="1:13" ht="21.95" customHeight="1" thickTop="1" x14ac:dyDescent="0.25">
      <c r="A49" s="204" t="s">
        <v>0</v>
      </c>
      <c r="B49" s="205"/>
      <c r="C49" s="205"/>
      <c r="D49" s="205"/>
      <c r="E49" s="205"/>
      <c r="F49" s="205"/>
      <c r="G49" s="206"/>
      <c r="H49" s="210"/>
      <c r="I49" s="217"/>
    </row>
    <row r="50" spans="1:13" s="84" customFormat="1" ht="26.25" thickBot="1" x14ac:dyDescent="0.25">
      <c r="A50" s="85" t="s">
        <v>1</v>
      </c>
      <c r="B50" s="87" t="s">
        <v>2</v>
      </c>
      <c r="C50" s="86" t="s">
        <v>3</v>
      </c>
      <c r="D50" s="94" t="s">
        <v>4</v>
      </c>
      <c r="E50" s="86" t="s">
        <v>5</v>
      </c>
      <c r="F50" s="86"/>
      <c r="G50" s="86" t="s">
        <v>6</v>
      </c>
      <c r="H50" s="87" t="s">
        <v>7</v>
      </c>
      <c r="I50" s="88" t="s">
        <v>8</v>
      </c>
      <c r="J50" s="112"/>
      <c r="M50" s="112"/>
    </row>
    <row r="51" spans="1:13" ht="15" thickTop="1" x14ac:dyDescent="0.2">
      <c r="A51" s="214">
        <v>1</v>
      </c>
      <c r="B51" s="215" t="s">
        <v>86</v>
      </c>
      <c r="C51" s="215" t="s">
        <v>14</v>
      </c>
      <c r="D51" s="215" t="s">
        <v>9</v>
      </c>
      <c r="E51" s="116" t="s">
        <v>10</v>
      </c>
      <c r="F51" s="107" t="s">
        <v>11</v>
      </c>
      <c r="G51" s="116">
        <v>2</v>
      </c>
      <c r="H51" s="124"/>
      <c r="I51" s="108">
        <f>G51*H51</f>
        <v>0</v>
      </c>
    </row>
    <row r="52" spans="1:13" x14ac:dyDescent="0.2">
      <c r="A52" s="207"/>
      <c r="B52" s="203"/>
      <c r="C52" s="203"/>
      <c r="D52" s="203"/>
      <c r="E52" s="117" t="s">
        <v>10</v>
      </c>
      <c r="F52" s="109" t="s">
        <v>12</v>
      </c>
      <c r="G52" s="117">
        <v>2</v>
      </c>
      <c r="H52" s="125"/>
      <c r="I52" s="110">
        <f t="shared" ref="I52:I64" si="0">G52*H52</f>
        <v>0</v>
      </c>
    </row>
    <row r="53" spans="1:13" ht="15" customHeight="1" x14ac:dyDescent="0.2">
      <c r="A53" s="207"/>
      <c r="B53" s="203"/>
      <c r="C53" s="203" t="s">
        <v>13</v>
      </c>
      <c r="D53" s="203"/>
      <c r="E53" s="117" t="s">
        <v>10</v>
      </c>
      <c r="F53" s="109" t="s">
        <v>11</v>
      </c>
      <c r="G53" s="117">
        <v>1</v>
      </c>
      <c r="H53" s="125"/>
      <c r="I53" s="110">
        <f t="shared" si="0"/>
        <v>0</v>
      </c>
    </row>
    <row r="54" spans="1:13" ht="15" customHeight="1" x14ac:dyDescent="0.2">
      <c r="A54" s="207"/>
      <c r="B54" s="203"/>
      <c r="C54" s="203"/>
      <c r="D54" s="203"/>
      <c r="E54" s="117" t="s">
        <v>10</v>
      </c>
      <c r="F54" s="109" t="s">
        <v>12</v>
      </c>
      <c r="G54" s="117">
        <v>1</v>
      </c>
      <c r="H54" s="125"/>
      <c r="I54" s="110">
        <f t="shared" si="0"/>
        <v>0</v>
      </c>
    </row>
    <row r="55" spans="1:13" ht="15" customHeight="1" x14ac:dyDescent="0.2">
      <c r="A55" s="207"/>
      <c r="B55" s="203"/>
      <c r="C55" s="203" t="s">
        <v>14</v>
      </c>
      <c r="D55" s="203" t="s">
        <v>15</v>
      </c>
      <c r="E55" s="117" t="s">
        <v>10</v>
      </c>
      <c r="F55" s="109" t="s">
        <v>11</v>
      </c>
      <c r="G55" s="117">
        <v>3</v>
      </c>
      <c r="H55" s="125"/>
      <c r="I55" s="110">
        <f t="shared" si="0"/>
        <v>0</v>
      </c>
    </row>
    <row r="56" spans="1:13" ht="15" customHeight="1" x14ac:dyDescent="0.2">
      <c r="A56" s="207"/>
      <c r="B56" s="203"/>
      <c r="C56" s="203"/>
      <c r="D56" s="203"/>
      <c r="E56" s="117" t="s">
        <v>10</v>
      </c>
      <c r="F56" s="109" t="s">
        <v>12</v>
      </c>
      <c r="G56" s="117">
        <v>2</v>
      </c>
      <c r="H56" s="125"/>
      <c r="I56" s="110">
        <f t="shared" si="0"/>
        <v>0</v>
      </c>
    </row>
    <row r="57" spans="1:13" ht="15" customHeight="1" x14ac:dyDescent="0.2">
      <c r="A57" s="207"/>
      <c r="B57" s="203"/>
      <c r="C57" s="203" t="s">
        <v>13</v>
      </c>
      <c r="D57" s="203"/>
      <c r="E57" s="117" t="s">
        <v>10</v>
      </c>
      <c r="F57" s="109" t="s">
        <v>11</v>
      </c>
      <c r="G57" s="117">
        <v>1</v>
      </c>
      <c r="H57" s="125"/>
      <c r="I57" s="110">
        <f t="shared" si="0"/>
        <v>0</v>
      </c>
    </row>
    <row r="58" spans="1:13" ht="15" customHeight="1" x14ac:dyDescent="0.2">
      <c r="A58" s="207"/>
      <c r="B58" s="203"/>
      <c r="C58" s="203"/>
      <c r="D58" s="203"/>
      <c r="E58" s="117" t="s">
        <v>10</v>
      </c>
      <c r="F58" s="109" t="s">
        <v>12</v>
      </c>
      <c r="G58" s="117">
        <v>1</v>
      </c>
      <c r="H58" s="125"/>
      <c r="I58" s="110">
        <f t="shared" si="0"/>
        <v>0</v>
      </c>
    </row>
    <row r="59" spans="1:13" ht="15" customHeight="1" x14ac:dyDescent="0.2">
      <c r="A59" s="207"/>
      <c r="B59" s="203" t="s">
        <v>89</v>
      </c>
      <c r="C59" s="220" t="s">
        <v>18</v>
      </c>
      <c r="D59" s="203" t="s">
        <v>9</v>
      </c>
      <c r="E59" s="117" t="s">
        <v>10</v>
      </c>
      <c r="F59" s="109" t="s">
        <v>11</v>
      </c>
      <c r="G59" s="117">
        <v>2</v>
      </c>
      <c r="H59" s="125"/>
      <c r="I59" s="110">
        <f t="shared" si="0"/>
        <v>0</v>
      </c>
    </row>
    <row r="60" spans="1:13" ht="15" customHeight="1" x14ac:dyDescent="0.2">
      <c r="A60" s="207"/>
      <c r="B60" s="203"/>
      <c r="C60" s="220"/>
      <c r="D60" s="203"/>
      <c r="E60" s="117" t="s">
        <v>10</v>
      </c>
      <c r="F60" s="109" t="s">
        <v>12</v>
      </c>
      <c r="G60" s="117">
        <v>2</v>
      </c>
      <c r="H60" s="125"/>
      <c r="I60" s="110">
        <f t="shared" si="0"/>
        <v>0</v>
      </c>
    </row>
    <row r="61" spans="1:13" ht="15" customHeight="1" x14ac:dyDescent="0.2">
      <c r="A61" s="207">
        <v>2</v>
      </c>
      <c r="B61" s="203" t="s">
        <v>87</v>
      </c>
      <c r="C61" s="203" t="s">
        <v>16</v>
      </c>
      <c r="D61" s="203" t="s">
        <v>9</v>
      </c>
      <c r="E61" s="117" t="s">
        <v>10</v>
      </c>
      <c r="F61" s="109" t="s">
        <v>11</v>
      </c>
      <c r="G61" s="117">
        <v>2</v>
      </c>
      <c r="H61" s="125"/>
      <c r="I61" s="110">
        <f t="shared" si="0"/>
        <v>0</v>
      </c>
    </row>
    <row r="62" spans="1:13" ht="15" customHeight="1" x14ac:dyDescent="0.2">
      <c r="A62" s="207"/>
      <c r="B62" s="203"/>
      <c r="C62" s="203"/>
      <c r="D62" s="203"/>
      <c r="E62" s="117" t="s">
        <v>10</v>
      </c>
      <c r="F62" s="109" t="s">
        <v>12</v>
      </c>
      <c r="G62" s="117">
        <v>1</v>
      </c>
      <c r="H62" s="125"/>
      <c r="I62" s="110">
        <f t="shared" si="0"/>
        <v>0</v>
      </c>
    </row>
    <row r="63" spans="1:13" ht="15" customHeight="1" x14ac:dyDescent="0.2">
      <c r="A63" s="207">
        <v>3</v>
      </c>
      <c r="B63" s="203" t="s">
        <v>88</v>
      </c>
      <c r="C63" s="203" t="s">
        <v>17</v>
      </c>
      <c r="D63" s="203" t="s">
        <v>9</v>
      </c>
      <c r="E63" s="117" t="s">
        <v>10</v>
      </c>
      <c r="F63" s="109" t="s">
        <v>11</v>
      </c>
      <c r="G63" s="117">
        <v>1</v>
      </c>
      <c r="H63" s="125"/>
      <c r="I63" s="110">
        <f t="shared" si="0"/>
        <v>0</v>
      </c>
    </row>
    <row r="64" spans="1:13" ht="15" customHeight="1" thickBot="1" x14ac:dyDescent="0.25">
      <c r="A64" s="207"/>
      <c r="B64" s="203"/>
      <c r="C64" s="203"/>
      <c r="D64" s="203"/>
      <c r="E64" s="117" t="s">
        <v>10</v>
      </c>
      <c r="F64" s="109" t="s">
        <v>12</v>
      </c>
      <c r="G64" s="117">
        <v>3</v>
      </c>
      <c r="H64" s="125"/>
      <c r="I64" s="110">
        <f t="shared" si="0"/>
        <v>0</v>
      </c>
    </row>
    <row r="65" spans="1:13" ht="15" customHeight="1" thickBot="1" x14ac:dyDescent="0.25">
      <c r="A65" s="167" t="s">
        <v>19</v>
      </c>
      <c r="B65" s="168"/>
      <c r="C65" s="168"/>
      <c r="D65" s="168"/>
      <c r="E65" s="168"/>
      <c r="F65" s="168"/>
      <c r="G65" s="168"/>
      <c r="H65" s="101"/>
      <c r="I65" s="138">
        <f>SUM(I51:I64)</f>
        <v>0</v>
      </c>
    </row>
    <row r="66" spans="1:13" ht="15" customHeight="1" x14ac:dyDescent="0.2">
      <c r="A66" s="20"/>
      <c r="B66" s="123"/>
      <c r="C66" s="21"/>
      <c r="D66" s="123"/>
      <c r="E66" s="20"/>
      <c r="F66" s="22"/>
      <c r="G66" s="20"/>
      <c r="H66" s="20"/>
      <c r="I66" s="23"/>
    </row>
    <row r="67" spans="1:13" ht="15" customHeight="1" x14ac:dyDescent="0.2">
      <c r="A67" s="145" t="s">
        <v>113</v>
      </c>
      <c r="B67" s="146"/>
      <c r="C67" s="146"/>
      <c r="D67" s="146"/>
      <c r="E67" s="146"/>
      <c r="F67" s="146"/>
      <c r="G67" s="146"/>
      <c r="H67" s="146"/>
      <c r="I67" s="146"/>
    </row>
    <row r="68" spans="1:13" ht="15" customHeight="1" x14ac:dyDescent="0.2">
      <c r="A68" s="146"/>
      <c r="B68" s="146"/>
      <c r="C68" s="146"/>
      <c r="D68" s="146"/>
      <c r="E68" s="146"/>
      <c r="F68" s="146"/>
      <c r="G68" s="146"/>
      <c r="H68" s="146"/>
      <c r="I68" s="146"/>
    </row>
    <row r="69" spans="1:13" ht="15" customHeight="1" x14ac:dyDescent="0.2">
      <c r="A69" s="146"/>
      <c r="B69" s="146"/>
      <c r="C69" s="146"/>
      <c r="D69" s="146"/>
      <c r="E69" s="146"/>
      <c r="F69" s="146"/>
      <c r="G69" s="146"/>
      <c r="H69" s="146"/>
      <c r="I69" s="146"/>
    </row>
    <row r="70" spans="1:13" ht="15" customHeight="1" x14ac:dyDescent="0.2">
      <c r="A70" s="146"/>
      <c r="B70" s="146"/>
      <c r="C70" s="146"/>
      <c r="D70" s="146"/>
      <c r="E70" s="146"/>
      <c r="F70" s="146"/>
      <c r="G70" s="146"/>
      <c r="H70" s="146"/>
      <c r="I70" s="146"/>
    </row>
    <row r="71" spans="1:13" ht="15" customHeight="1" x14ac:dyDescent="0.2">
      <c r="A71" s="146"/>
      <c r="B71" s="146"/>
      <c r="C71" s="146"/>
      <c r="D71" s="146"/>
      <c r="E71" s="146"/>
      <c r="F71" s="146"/>
      <c r="G71" s="146"/>
      <c r="H71" s="146"/>
      <c r="I71" s="146"/>
    </row>
    <row r="72" spans="1:13" ht="15" customHeight="1" x14ac:dyDescent="0.2">
      <c r="A72" s="146"/>
      <c r="B72" s="146"/>
      <c r="C72" s="146"/>
      <c r="D72" s="146"/>
      <c r="E72" s="146"/>
      <c r="F72" s="146"/>
      <c r="G72" s="146"/>
      <c r="H72" s="146"/>
      <c r="I72" s="146"/>
    </row>
    <row r="73" spans="1:13" ht="15" customHeight="1" x14ac:dyDescent="0.2">
      <c r="A73" s="146"/>
      <c r="B73" s="146"/>
      <c r="C73" s="146"/>
      <c r="D73" s="146"/>
      <c r="E73" s="146"/>
      <c r="F73" s="146"/>
      <c r="G73" s="146"/>
      <c r="H73" s="146"/>
      <c r="I73" s="146"/>
    </row>
    <row r="74" spans="1:13" ht="15" customHeight="1" thickBot="1" x14ac:dyDescent="0.25">
      <c r="A74" s="146"/>
      <c r="B74" s="146"/>
      <c r="C74" s="146"/>
      <c r="D74" s="146"/>
      <c r="E74" s="146"/>
      <c r="F74" s="146"/>
      <c r="G74" s="146"/>
      <c r="H74" s="146"/>
      <c r="I74" s="146"/>
    </row>
    <row r="75" spans="1:13" ht="21.95" customHeight="1" thickTop="1" x14ac:dyDescent="0.25">
      <c r="A75" s="208" t="s">
        <v>20</v>
      </c>
      <c r="B75" s="209"/>
      <c r="C75" s="209"/>
      <c r="D75" s="209"/>
      <c r="E75" s="209"/>
      <c r="F75" s="209"/>
      <c r="G75" s="209"/>
      <c r="H75" s="210"/>
      <c r="I75" s="211"/>
    </row>
    <row r="76" spans="1:13" s="84" customFormat="1" ht="26.25" thickBot="1" x14ac:dyDescent="0.25">
      <c r="A76" s="85" t="s">
        <v>1</v>
      </c>
      <c r="B76" s="87" t="s">
        <v>2</v>
      </c>
      <c r="C76" s="86" t="s">
        <v>3</v>
      </c>
      <c r="D76" s="94" t="s">
        <v>4</v>
      </c>
      <c r="E76" s="86" t="s">
        <v>5</v>
      </c>
      <c r="F76" s="86"/>
      <c r="G76" s="86" t="s">
        <v>6</v>
      </c>
      <c r="H76" s="87" t="s">
        <v>7</v>
      </c>
      <c r="I76" s="88" t="s">
        <v>8</v>
      </c>
      <c r="J76" s="112"/>
      <c r="M76" s="112"/>
    </row>
    <row r="77" spans="1:13" ht="15" customHeight="1" thickTop="1" x14ac:dyDescent="0.2">
      <c r="A77" s="147">
        <v>1</v>
      </c>
      <c r="B77" s="150" t="s">
        <v>21</v>
      </c>
      <c r="C77" s="198" t="s">
        <v>14</v>
      </c>
      <c r="D77" s="212" t="s">
        <v>9</v>
      </c>
      <c r="E77" s="122" t="s">
        <v>10</v>
      </c>
      <c r="F77" s="102" t="s">
        <v>11</v>
      </c>
      <c r="G77" s="122">
        <v>2</v>
      </c>
      <c r="H77" s="126"/>
      <c r="I77" s="11">
        <f t="shared" ref="I77:I88" si="1">G77*H77</f>
        <v>0</v>
      </c>
    </row>
    <row r="78" spans="1:13" ht="15" customHeight="1" x14ac:dyDescent="0.2">
      <c r="A78" s="148"/>
      <c r="B78" s="151"/>
      <c r="C78" s="203"/>
      <c r="D78" s="213"/>
      <c r="E78" s="121" t="s">
        <v>10</v>
      </c>
      <c r="F78" s="103" t="s">
        <v>12</v>
      </c>
      <c r="G78" s="15">
        <v>2</v>
      </c>
      <c r="H78" s="127"/>
      <c r="I78" s="32">
        <f t="shared" si="1"/>
        <v>0</v>
      </c>
    </row>
    <row r="79" spans="1:13" ht="15" customHeight="1" x14ac:dyDescent="0.2">
      <c r="A79" s="148"/>
      <c r="B79" s="151"/>
      <c r="C79" s="203" t="s">
        <v>13</v>
      </c>
      <c r="D79" s="213"/>
      <c r="E79" s="120" t="s">
        <v>10</v>
      </c>
      <c r="F79" s="104" t="s">
        <v>11</v>
      </c>
      <c r="G79" s="120">
        <v>1</v>
      </c>
      <c r="H79" s="128"/>
      <c r="I79" s="14">
        <f t="shared" si="1"/>
        <v>0</v>
      </c>
    </row>
    <row r="80" spans="1:13" ht="15" customHeight="1" x14ac:dyDescent="0.2">
      <c r="A80" s="149"/>
      <c r="B80" s="170"/>
      <c r="C80" s="203"/>
      <c r="D80" s="213"/>
      <c r="E80" s="121" t="s">
        <v>10</v>
      </c>
      <c r="F80" s="103" t="s">
        <v>12</v>
      </c>
      <c r="G80" s="121">
        <v>1</v>
      </c>
      <c r="H80" s="129"/>
      <c r="I80" s="12">
        <f t="shared" si="1"/>
        <v>0</v>
      </c>
    </row>
    <row r="81" spans="1:9" ht="15" customHeight="1" x14ac:dyDescent="0.2">
      <c r="A81" s="159">
        <v>2</v>
      </c>
      <c r="B81" s="160" t="s">
        <v>22</v>
      </c>
      <c r="C81" s="203">
        <v>60</v>
      </c>
      <c r="D81" s="213" t="s">
        <v>9</v>
      </c>
      <c r="E81" s="24" t="s">
        <v>10</v>
      </c>
      <c r="F81" s="105" t="s">
        <v>11</v>
      </c>
      <c r="G81" s="120">
        <v>2</v>
      </c>
      <c r="H81" s="130"/>
      <c r="I81" s="26">
        <f t="shared" si="1"/>
        <v>0</v>
      </c>
    </row>
    <row r="82" spans="1:9" ht="15" customHeight="1" x14ac:dyDescent="0.2">
      <c r="A82" s="148"/>
      <c r="B82" s="151"/>
      <c r="C82" s="203"/>
      <c r="D82" s="213"/>
      <c r="E82" s="121" t="s">
        <v>10</v>
      </c>
      <c r="F82" s="103" t="s">
        <v>12</v>
      </c>
      <c r="G82" s="121">
        <v>2</v>
      </c>
      <c r="H82" s="127"/>
      <c r="I82" s="32">
        <f t="shared" si="1"/>
        <v>0</v>
      </c>
    </row>
    <row r="83" spans="1:9" ht="15" customHeight="1" x14ac:dyDescent="0.2">
      <c r="A83" s="148"/>
      <c r="B83" s="151"/>
      <c r="C83" s="203">
        <v>90</v>
      </c>
      <c r="D83" s="213"/>
      <c r="E83" s="120" t="s">
        <v>10</v>
      </c>
      <c r="F83" s="104" t="s">
        <v>11</v>
      </c>
      <c r="G83" s="120">
        <v>1</v>
      </c>
      <c r="H83" s="128"/>
      <c r="I83" s="14">
        <f t="shared" si="1"/>
        <v>0</v>
      </c>
    </row>
    <row r="84" spans="1:9" ht="15" customHeight="1" x14ac:dyDescent="0.2">
      <c r="A84" s="149"/>
      <c r="B84" s="170"/>
      <c r="C84" s="203"/>
      <c r="D84" s="213"/>
      <c r="E84" s="121" t="s">
        <v>10</v>
      </c>
      <c r="F84" s="103" t="s">
        <v>12</v>
      </c>
      <c r="G84" s="121">
        <v>1</v>
      </c>
      <c r="H84" s="127"/>
      <c r="I84" s="32">
        <f t="shared" si="1"/>
        <v>0</v>
      </c>
    </row>
    <row r="85" spans="1:9" ht="15" customHeight="1" x14ac:dyDescent="0.2">
      <c r="A85" s="159">
        <v>3</v>
      </c>
      <c r="B85" s="160" t="s">
        <v>90</v>
      </c>
      <c r="C85" s="203" t="s">
        <v>23</v>
      </c>
      <c r="D85" s="201" t="s">
        <v>15</v>
      </c>
      <c r="E85" s="120" t="s">
        <v>10</v>
      </c>
      <c r="F85" s="104" t="s">
        <v>11</v>
      </c>
      <c r="G85" s="120">
        <v>2</v>
      </c>
      <c r="H85" s="128"/>
      <c r="I85" s="14">
        <f t="shared" si="1"/>
        <v>0</v>
      </c>
    </row>
    <row r="86" spans="1:9" ht="15" customHeight="1" x14ac:dyDescent="0.2">
      <c r="A86" s="148"/>
      <c r="B86" s="151"/>
      <c r="C86" s="203"/>
      <c r="D86" s="216"/>
      <c r="E86" s="121" t="s">
        <v>10</v>
      </c>
      <c r="F86" s="103" t="s">
        <v>12</v>
      </c>
      <c r="G86" s="121">
        <v>2</v>
      </c>
      <c r="H86" s="127"/>
      <c r="I86" s="32">
        <f t="shared" si="1"/>
        <v>0</v>
      </c>
    </row>
    <row r="87" spans="1:9" ht="15" customHeight="1" x14ac:dyDescent="0.2">
      <c r="A87" s="148"/>
      <c r="B87" s="151"/>
      <c r="C87" s="223" t="s">
        <v>24</v>
      </c>
      <c r="D87" s="216"/>
      <c r="E87" s="120" t="s">
        <v>10</v>
      </c>
      <c r="F87" s="104" t="s">
        <v>11</v>
      </c>
      <c r="G87" s="24">
        <v>1</v>
      </c>
      <c r="H87" s="128"/>
      <c r="I87" s="14">
        <f t="shared" si="1"/>
        <v>0</v>
      </c>
    </row>
    <row r="88" spans="1:9" ht="15" customHeight="1" thickBot="1" x14ac:dyDescent="0.25">
      <c r="A88" s="221"/>
      <c r="B88" s="152"/>
      <c r="C88" s="200"/>
      <c r="D88" s="222"/>
      <c r="E88" s="19" t="s">
        <v>10</v>
      </c>
      <c r="F88" s="106" t="s">
        <v>12</v>
      </c>
      <c r="G88" s="33">
        <v>1</v>
      </c>
      <c r="H88" s="131"/>
      <c r="I88" s="27">
        <f t="shared" si="1"/>
        <v>0</v>
      </c>
    </row>
    <row r="89" spans="1:9" ht="15" customHeight="1" thickBot="1" x14ac:dyDescent="0.25">
      <c r="A89" s="167" t="s">
        <v>19</v>
      </c>
      <c r="B89" s="168"/>
      <c r="C89" s="168"/>
      <c r="D89" s="168"/>
      <c r="E89" s="168"/>
      <c r="F89" s="168"/>
      <c r="G89" s="169"/>
      <c r="H89" s="101"/>
      <c r="I89" s="138">
        <f>SUM(I77:I88)</f>
        <v>0</v>
      </c>
    </row>
    <row r="90" spans="1:9" ht="15" customHeight="1" x14ac:dyDescent="0.2">
      <c r="A90" s="28"/>
      <c r="B90" s="28"/>
      <c r="C90" s="28"/>
      <c r="D90" s="28"/>
      <c r="E90" s="28"/>
      <c r="F90" s="28"/>
      <c r="G90" s="28"/>
      <c r="H90" s="28"/>
      <c r="I90" s="23"/>
    </row>
    <row r="91" spans="1:9" ht="15" customHeight="1" x14ac:dyDescent="0.2">
      <c r="A91" s="145" t="s">
        <v>113</v>
      </c>
      <c r="B91" s="146"/>
      <c r="C91" s="146"/>
      <c r="D91" s="146"/>
      <c r="E91" s="146"/>
      <c r="F91" s="146"/>
      <c r="G91" s="146"/>
      <c r="H91" s="146"/>
      <c r="I91" s="146"/>
    </row>
    <row r="92" spans="1:9" ht="15" customHeight="1" x14ac:dyDescent="0.2">
      <c r="A92" s="146"/>
      <c r="B92" s="146"/>
      <c r="C92" s="146"/>
      <c r="D92" s="146"/>
      <c r="E92" s="146"/>
      <c r="F92" s="146"/>
      <c r="G92" s="146"/>
      <c r="H92" s="146"/>
      <c r="I92" s="146"/>
    </row>
    <row r="93" spans="1:9" ht="15" customHeight="1" x14ac:dyDescent="0.2">
      <c r="A93" s="146"/>
      <c r="B93" s="146"/>
      <c r="C93" s="146"/>
      <c r="D93" s="146"/>
      <c r="E93" s="146"/>
      <c r="F93" s="146"/>
      <c r="G93" s="146"/>
      <c r="H93" s="146"/>
      <c r="I93" s="146"/>
    </row>
    <row r="94" spans="1:9" ht="15" customHeight="1" x14ac:dyDescent="0.2">
      <c r="A94" s="146"/>
      <c r="B94" s="146"/>
      <c r="C94" s="146"/>
      <c r="D94" s="146"/>
      <c r="E94" s="146"/>
      <c r="F94" s="146"/>
      <c r="G94" s="146"/>
      <c r="H94" s="146"/>
      <c r="I94" s="146"/>
    </row>
    <row r="95" spans="1:9" ht="15" customHeight="1" x14ac:dyDescent="0.2">
      <c r="A95" s="146"/>
      <c r="B95" s="146"/>
      <c r="C95" s="146"/>
      <c r="D95" s="146"/>
      <c r="E95" s="146"/>
      <c r="F95" s="146"/>
      <c r="G95" s="146"/>
      <c r="H95" s="146"/>
      <c r="I95" s="146"/>
    </row>
    <row r="96" spans="1:9" ht="15" customHeight="1" x14ac:dyDescent="0.2">
      <c r="A96" s="146"/>
      <c r="B96" s="146"/>
      <c r="C96" s="146"/>
      <c r="D96" s="146"/>
      <c r="E96" s="146"/>
      <c r="F96" s="146"/>
      <c r="G96" s="146"/>
      <c r="H96" s="146"/>
      <c r="I96" s="146"/>
    </row>
    <row r="97" spans="1:13" ht="15" customHeight="1" x14ac:dyDescent="0.2">
      <c r="A97" s="146"/>
      <c r="B97" s="146"/>
      <c r="C97" s="146"/>
      <c r="D97" s="146"/>
      <c r="E97" s="146"/>
      <c r="F97" s="146"/>
      <c r="G97" s="146"/>
      <c r="H97" s="146"/>
      <c r="I97" s="146"/>
    </row>
    <row r="98" spans="1:13" ht="15" customHeight="1" thickBot="1" x14ac:dyDescent="0.25">
      <c r="A98" s="146"/>
      <c r="B98" s="146"/>
      <c r="C98" s="146"/>
      <c r="D98" s="146"/>
      <c r="E98" s="146"/>
      <c r="F98" s="146"/>
      <c r="G98" s="146"/>
      <c r="H98" s="146"/>
      <c r="I98" s="146"/>
    </row>
    <row r="99" spans="1:13" ht="21.95" customHeight="1" thickTop="1" x14ac:dyDescent="0.25">
      <c r="A99" s="204" t="s">
        <v>25</v>
      </c>
      <c r="B99" s="205"/>
      <c r="C99" s="205"/>
      <c r="D99" s="205"/>
      <c r="E99" s="205"/>
      <c r="F99" s="205"/>
      <c r="G99" s="205"/>
      <c r="H99" s="205"/>
      <c r="I99" s="217"/>
    </row>
    <row r="100" spans="1:13" s="84" customFormat="1" ht="26.25" customHeight="1" thickBot="1" x14ac:dyDescent="0.25">
      <c r="A100" s="85" t="s">
        <v>1</v>
      </c>
      <c r="B100" s="87" t="s">
        <v>2</v>
      </c>
      <c r="C100" s="86" t="s">
        <v>3</v>
      </c>
      <c r="D100" s="94" t="s">
        <v>4</v>
      </c>
      <c r="E100" s="86" t="s">
        <v>5</v>
      </c>
      <c r="F100" s="86"/>
      <c r="G100" s="86" t="s">
        <v>6</v>
      </c>
      <c r="H100" s="87" t="s">
        <v>7</v>
      </c>
      <c r="I100" s="88" t="s">
        <v>8</v>
      </c>
      <c r="J100" s="112"/>
      <c r="M100" s="112"/>
    </row>
    <row r="101" spans="1:13" ht="15" customHeight="1" thickTop="1" x14ac:dyDescent="0.2">
      <c r="A101" s="147">
        <v>1</v>
      </c>
      <c r="B101" s="150" t="s">
        <v>91</v>
      </c>
      <c r="C101" s="198" t="s">
        <v>26</v>
      </c>
      <c r="D101" s="218" t="s">
        <v>15</v>
      </c>
      <c r="E101" s="122" t="s">
        <v>10</v>
      </c>
      <c r="F101" s="10" t="s">
        <v>11</v>
      </c>
      <c r="G101" s="122">
        <v>2</v>
      </c>
      <c r="H101" s="126"/>
      <c r="I101" s="11">
        <f t="shared" ref="I101:I140" si="2">G101*H101</f>
        <v>0</v>
      </c>
    </row>
    <row r="102" spans="1:13" ht="15" customHeight="1" x14ac:dyDescent="0.2">
      <c r="A102" s="148"/>
      <c r="B102" s="151"/>
      <c r="C102" s="203"/>
      <c r="D102" s="216"/>
      <c r="E102" s="121" t="s">
        <v>10</v>
      </c>
      <c r="F102" s="29" t="s">
        <v>12</v>
      </c>
      <c r="G102" s="15">
        <v>2</v>
      </c>
      <c r="H102" s="132"/>
      <c r="I102" s="18">
        <f t="shared" si="2"/>
        <v>0</v>
      </c>
    </row>
    <row r="103" spans="1:13" ht="15" customHeight="1" x14ac:dyDescent="0.2">
      <c r="A103" s="148"/>
      <c r="B103" s="151"/>
      <c r="C103" s="203" t="s">
        <v>27</v>
      </c>
      <c r="D103" s="216"/>
      <c r="E103" s="120" t="s">
        <v>10</v>
      </c>
      <c r="F103" s="30" t="s">
        <v>11</v>
      </c>
      <c r="G103" s="120">
        <v>1</v>
      </c>
      <c r="H103" s="128"/>
      <c r="I103" s="14">
        <f t="shared" si="2"/>
        <v>0</v>
      </c>
    </row>
    <row r="104" spans="1:13" ht="15" customHeight="1" x14ac:dyDescent="0.2">
      <c r="A104" s="149"/>
      <c r="B104" s="151"/>
      <c r="C104" s="203"/>
      <c r="D104" s="202"/>
      <c r="E104" s="15" t="s">
        <v>10</v>
      </c>
      <c r="F104" s="29" t="s">
        <v>12</v>
      </c>
      <c r="G104" s="121">
        <v>1</v>
      </c>
      <c r="H104" s="132"/>
      <c r="I104" s="18">
        <f t="shared" si="2"/>
        <v>0</v>
      </c>
    </row>
    <row r="105" spans="1:13" ht="15" customHeight="1" x14ac:dyDescent="0.2">
      <c r="A105" s="159">
        <v>2</v>
      </c>
      <c r="B105" s="151"/>
      <c r="C105" s="203" t="s">
        <v>26</v>
      </c>
      <c r="D105" s="177" t="s">
        <v>9</v>
      </c>
      <c r="E105" s="120" t="s">
        <v>10</v>
      </c>
      <c r="F105" s="13" t="s">
        <v>11</v>
      </c>
      <c r="G105" s="120">
        <v>2</v>
      </c>
      <c r="H105" s="128"/>
      <c r="I105" s="14">
        <f t="shared" si="2"/>
        <v>0</v>
      </c>
    </row>
    <row r="106" spans="1:13" ht="15" customHeight="1" x14ac:dyDescent="0.2">
      <c r="A106" s="148"/>
      <c r="B106" s="151"/>
      <c r="C106" s="203"/>
      <c r="D106" s="199"/>
      <c r="E106" s="121" t="s">
        <v>10</v>
      </c>
      <c r="F106" s="29" t="s">
        <v>12</v>
      </c>
      <c r="G106" s="121">
        <v>2</v>
      </c>
      <c r="H106" s="132"/>
      <c r="I106" s="18">
        <f t="shared" si="2"/>
        <v>0</v>
      </c>
    </row>
    <row r="107" spans="1:13" ht="15" customHeight="1" x14ac:dyDescent="0.2">
      <c r="A107" s="148"/>
      <c r="B107" s="151"/>
      <c r="C107" s="203" t="s">
        <v>27</v>
      </c>
      <c r="D107" s="199"/>
      <c r="E107" s="120" t="s">
        <v>10</v>
      </c>
      <c r="F107" s="30" t="s">
        <v>11</v>
      </c>
      <c r="G107" s="120">
        <v>1</v>
      </c>
      <c r="H107" s="128"/>
      <c r="I107" s="14">
        <f t="shared" si="2"/>
        <v>0</v>
      </c>
    </row>
    <row r="108" spans="1:13" ht="15" customHeight="1" x14ac:dyDescent="0.2">
      <c r="A108" s="149"/>
      <c r="B108" s="170"/>
      <c r="C108" s="203"/>
      <c r="D108" s="199"/>
      <c r="E108" s="121" t="s">
        <v>10</v>
      </c>
      <c r="F108" s="31" t="s">
        <v>12</v>
      </c>
      <c r="G108" s="121">
        <v>1</v>
      </c>
      <c r="H108" s="132"/>
      <c r="I108" s="26">
        <f t="shared" si="2"/>
        <v>0</v>
      </c>
    </row>
    <row r="109" spans="1:13" ht="15" customHeight="1" x14ac:dyDescent="0.2">
      <c r="A109" s="172">
        <v>4</v>
      </c>
      <c r="B109" s="160" t="s">
        <v>92</v>
      </c>
      <c r="C109" s="203" t="s">
        <v>23</v>
      </c>
      <c r="D109" s="201" t="s">
        <v>15</v>
      </c>
      <c r="E109" s="120" t="s">
        <v>10</v>
      </c>
      <c r="F109" s="13" t="s">
        <v>11</v>
      </c>
      <c r="G109" s="120">
        <v>2</v>
      </c>
      <c r="H109" s="128"/>
      <c r="I109" s="14">
        <f t="shared" si="2"/>
        <v>0</v>
      </c>
    </row>
    <row r="110" spans="1:13" ht="15" customHeight="1" x14ac:dyDescent="0.2">
      <c r="A110" s="173"/>
      <c r="B110" s="151"/>
      <c r="C110" s="203"/>
      <c r="D110" s="216"/>
      <c r="E110" s="121" t="s">
        <v>10</v>
      </c>
      <c r="F110" s="29" t="s">
        <v>12</v>
      </c>
      <c r="G110" s="121">
        <v>2</v>
      </c>
      <c r="H110" s="132"/>
      <c r="I110" s="18">
        <f t="shared" si="2"/>
        <v>0</v>
      </c>
    </row>
    <row r="111" spans="1:13" ht="15" customHeight="1" x14ac:dyDescent="0.2">
      <c r="A111" s="173"/>
      <c r="B111" s="151"/>
      <c r="C111" s="203" t="s">
        <v>24</v>
      </c>
      <c r="D111" s="216"/>
      <c r="E111" s="120" t="s">
        <v>10</v>
      </c>
      <c r="F111" s="30" t="s">
        <v>11</v>
      </c>
      <c r="G111" s="120">
        <v>1</v>
      </c>
      <c r="H111" s="128"/>
      <c r="I111" s="14">
        <f t="shared" si="2"/>
        <v>0</v>
      </c>
    </row>
    <row r="112" spans="1:13" ht="15" customHeight="1" x14ac:dyDescent="0.2">
      <c r="A112" s="173"/>
      <c r="B112" s="170"/>
      <c r="C112" s="203"/>
      <c r="D112" s="202"/>
      <c r="E112" s="121" t="s">
        <v>10</v>
      </c>
      <c r="F112" s="31" t="s">
        <v>12</v>
      </c>
      <c r="G112" s="121">
        <v>1</v>
      </c>
      <c r="H112" s="127"/>
      <c r="I112" s="32">
        <f t="shared" si="2"/>
        <v>0</v>
      </c>
    </row>
    <row r="113" spans="1:9" ht="15" customHeight="1" x14ac:dyDescent="0.2">
      <c r="A113" s="172">
        <v>5</v>
      </c>
      <c r="B113" s="160" t="s">
        <v>94</v>
      </c>
      <c r="C113" s="203" t="s">
        <v>28</v>
      </c>
      <c r="D113" s="201" t="s">
        <v>15</v>
      </c>
      <c r="E113" s="120" t="s">
        <v>10</v>
      </c>
      <c r="F113" s="13" t="s">
        <v>11</v>
      </c>
      <c r="G113" s="120">
        <v>2</v>
      </c>
      <c r="H113" s="128"/>
      <c r="I113" s="14">
        <f t="shared" si="2"/>
        <v>0</v>
      </c>
    </row>
    <row r="114" spans="1:9" ht="15" customHeight="1" x14ac:dyDescent="0.2">
      <c r="A114" s="173"/>
      <c r="B114" s="151"/>
      <c r="C114" s="203"/>
      <c r="D114" s="216"/>
      <c r="E114" s="24" t="s">
        <v>10</v>
      </c>
      <c r="F114" s="29" t="s">
        <v>12</v>
      </c>
      <c r="G114" s="121">
        <v>2</v>
      </c>
      <c r="H114" s="132"/>
      <c r="I114" s="18">
        <f t="shared" si="2"/>
        <v>0</v>
      </c>
    </row>
    <row r="115" spans="1:9" ht="15" customHeight="1" x14ac:dyDescent="0.2">
      <c r="A115" s="173"/>
      <c r="B115" s="151"/>
      <c r="C115" s="203" t="s">
        <v>29</v>
      </c>
      <c r="D115" s="216"/>
      <c r="E115" s="24" t="s">
        <v>10</v>
      </c>
      <c r="F115" s="30" t="s">
        <v>11</v>
      </c>
      <c r="G115" s="120">
        <v>1</v>
      </c>
      <c r="H115" s="128"/>
      <c r="I115" s="14">
        <f t="shared" si="2"/>
        <v>0</v>
      </c>
    </row>
    <row r="116" spans="1:9" ht="15" customHeight="1" x14ac:dyDescent="0.2">
      <c r="A116" s="173"/>
      <c r="B116" s="151"/>
      <c r="C116" s="203"/>
      <c r="D116" s="202"/>
      <c r="E116" s="33" t="s">
        <v>10</v>
      </c>
      <c r="F116" s="31" t="s">
        <v>12</v>
      </c>
      <c r="G116" s="121">
        <v>1</v>
      </c>
      <c r="H116" s="133"/>
      <c r="I116" s="34">
        <f t="shared" si="2"/>
        <v>0</v>
      </c>
    </row>
    <row r="117" spans="1:9" ht="15" customHeight="1" x14ac:dyDescent="0.2">
      <c r="A117" s="172">
        <v>6</v>
      </c>
      <c r="B117" s="160" t="s">
        <v>93</v>
      </c>
      <c r="C117" s="203" t="s">
        <v>30</v>
      </c>
      <c r="D117" s="201" t="s">
        <v>15</v>
      </c>
      <c r="E117" s="120" t="s">
        <v>10</v>
      </c>
      <c r="F117" s="13" t="s">
        <v>11</v>
      </c>
      <c r="G117" s="120">
        <v>2</v>
      </c>
      <c r="H117" s="128"/>
      <c r="I117" s="14">
        <f t="shared" si="2"/>
        <v>0</v>
      </c>
    </row>
    <row r="118" spans="1:9" ht="15" customHeight="1" x14ac:dyDescent="0.2">
      <c r="A118" s="173"/>
      <c r="B118" s="151"/>
      <c r="C118" s="203"/>
      <c r="D118" s="216"/>
      <c r="E118" s="24" t="s">
        <v>10</v>
      </c>
      <c r="F118" s="29" t="s">
        <v>12</v>
      </c>
      <c r="G118" s="121">
        <v>2</v>
      </c>
      <c r="H118" s="132"/>
      <c r="I118" s="18">
        <f t="shared" si="2"/>
        <v>0</v>
      </c>
    </row>
    <row r="119" spans="1:9" ht="15" customHeight="1" x14ac:dyDescent="0.2">
      <c r="A119" s="173"/>
      <c r="B119" s="151"/>
      <c r="C119" s="203" t="s">
        <v>31</v>
      </c>
      <c r="D119" s="216"/>
      <c r="E119" s="24" t="s">
        <v>10</v>
      </c>
      <c r="F119" s="30" t="s">
        <v>11</v>
      </c>
      <c r="G119" s="120">
        <v>1</v>
      </c>
      <c r="H119" s="128"/>
      <c r="I119" s="14">
        <f t="shared" si="2"/>
        <v>0</v>
      </c>
    </row>
    <row r="120" spans="1:9" ht="15" customHeight="1" x14ac:dyDescent="0.2">
      <c r="A120" s="181"/>
      <c r="B120" s="170"/>
      <c r="C120" s="203"/>
      <c r="D120" s="202"/>
      <c r="E120" s="33" t="s">
        <v>10</v>
      </c>
      <c r="F120" s="31" t="s">
        <v>12</v>
      </c>
      <c r="G120" s="121">
        <v>1</v>
      </c>
      <c r="H120" s="129"/>
      <c r="I120" s="12">
        <f t="shared" si="2"/>
        <v>0</v>
      </c>
    </row>
    <row r="121" spans="1:9" ht="15" customHeight="1" x14ac:dyDescent="0.2">
      <c r="A121" s="159">
        <v>7</v>
      </c>
      <c r="B121" s="160" t="s">
        <v>95</v>
      </c>
      <c r="C121" s="203" t="s">
        <v>32</v>
      </c>
      <c r="D121" s="201" t="s">
        <v>15</v>
      </c>
      <c r="E121" s="120" t="s">
        <v>10</v>
      </c>
      <c r="F121" s="13" t="s">
        <v>11</v>
      </c>
      <c r="G121" s="120">
        <v>2</v>
      </c>
      <c r="H121" s="128"/>
      <c r="I121" s="14">
        <f t="shared" si="2"/>
        <v>0</v>
      </c>
    </row>
    <row r="122" spans="1:9" ht="15" customHeight="1" x14ac:dyDescent="0.2">
      <c r="A122" s="149"/>
      <c r="B122" s="170"/>
      <c r="C122" s="203"/>
      <c r="D122" s="202"/>
      <c r="E122" s="119" t="s">
        <v>10</v>
      </c>
      <c r="F122" s="29" t="s">
        <v>12</v>
      </c>
      <c r="G122" s="121">
        <v>2</v>
      </c>
      <c r="H122" s="134"/>
      <c r="I122" s="16">
        <f t="shared" si="2"/>
        <v>0</v>
      </c>
    </row>
    <row r="123" spans="1:9" ht="15" customHeight="1" x14ac:dyDescent="0.2">
      <c r="A123" s="159">
        <v>8</v>
      </c>
      <c r="B123" s="160" t="s">
        <v>96</v>
      </c>
      <c r="C123" s="203" t="s">
        <v>114</v>
      </c>
      <c r="D123" s="177" t="s">
        <v>15</v>
      </c>
      <c r="E123" s="120" t="s">
        <v>10</v>
      </c>
      <c r="F123" s="13" t="s">
        <v>11</v>
      </c>
      <c r="G123" s="120">
        <v>3</v>
      </c>
      <c r="H123" s="128"/>
      <c r="I123" s="14">
        <f t="shared" si="2"/>
        <v>0</v>
      </c>
    </row>
    <row r="124" spans="1:9" ht="15" customHeight="1" x14ac:dyDescent="0.2">
      <c r="A124" s="148"/>
      <c r="B124" s="151"/>
      <c r="C124" s="203"/>
      <c r="D124" s="199"/>
      <c r="E124" s="17" t="s">
        <v>10</v>
      </c>
      <c r="F124" s="31" t="s">
        <v>12</v>
      </c>
      <c r="G124" s="121">
        <v>1</v>
      </c>
      <c r="H124" s="132"/>
      <c r="I124" s="18">
        <f t="shared" si="2"/>
        <v>0</v>
      </c>
    </row>
    <row r="125" spans="1:9" ht="15" customHeight="1" x14ac:dyDescent="0.2">
      <c r="A125" s="148"/>
      <c r="B125" s="151"/>
      <c r="C125" s="203" t="s">
        <v>33</v>
      </c>
      <c r="D125" s="199"/>
      <c r="E125" s="120" t="s">
        <v>10</v>
      </c>
      <c r="F125" s="30" t="s">
        <v>11</v>
      </c>
      <c r="G125" s="120">
        <v>2</v>
      </c>
      <c r="H125" s="128"/>
      <c r="I125" s="14">
        <f t="shared" si="2"/>
        <v>0</v>
      </c>
    </row>
    <row r="126" spans="1:9" ht="15" customHeight="1" x14ac:dyDescent="0.2">
      <c r="A126" s="148"/>
      <c r="B126" s="151"/>
      <c r="C126" s="203"/>
      <c r="D126" s="199"/>
      <c r="E126" s="121" t="s">
        <v>10</v>
      </c>
      <c r="F126" s="29" t="s">
        <v>12</v>
      </c>
      <c r="G126" s="121">
        <v>2</v>
      </c>
      <c r="H126" s="129"/>
      <c r="I126" s="12">
        <f t="shared" si="2"/>
        <v>0</v>
      </c>
    </row>
    <row r="127" spans="1:9" ht="15" customHeight="1" x14ac:dyDescent="0.2">
      <c r="A127" s="148"/>
      <c r="B127" s="151"/>
      <c r="C127" s="203" t="s">
        <v>34</v>
      </c>
      <c r="D127" s="199"/>
      <c r="E127" s="120" t="s">
        <v>10</v>
      </c>
      <c r="F127" s="13" t="s">
        <v>11</v>
      </c>
      <c r="G127" s="120">
        <v>2</v>
      </c>
      <c r="H127" s="128"/>
      <c r="I127" s="14">
        <f t="shared" si="2"/>
        <v>0</v>
      </c>
    </row>
    <row r="128" spans="1:9" ht="15" customHeight="1" x14ac:dyDescent="0.2">
      <c r="A128" s="148"/>
      <c r="B128" s="151"/>
      <c r="C128" s="203"/>
      <c r="D128" s="199"/>
      <c r="E128" s="121" t="s">
        <v>10</v>
      </c>
      <c r="F128" s="29" t="s">
        <v>12</v>
      </c>
      <c r="G128" s="121">
        <v>2</v>
      </c>
      <c r="H128" s="129"/>
      <c r="I128" s="12">
        <f t="shared" si="2"/>
        <v>0</v>
      </c>
    </row>
    <row r="129" spans="1:13" ht="15" customHeight="1" x14ac:dyDescent="0.2">
      <c r="A129" s="148"/>
      <c r="B129" s="151"/>
      <c r="C129" s="203" t="s">
        <v>35</v>
      </c>
      <c r="D129" s="199"/>
      <c r="E129" s="120" t="s">
        <v>10</v>
      </c>
      <c r="F129" s="30" t="s">
        <v>11</v>
      </c>
      <c r="G129" s="120">
        <v>2</v>
      </c>
      <c r="H129" s="128"/>
      <c r="I129" s="14">
        <f t="shared" si="2"/>
        <v>0</v>
      </c>
    </row>
    <row r="130" spans="1:13" ht="15" customHeight="1" x14ac:dyDescent="0.2">
      <c r="A130" s="148"/>
      <c r="B130" s="151"/>
      <c r="C130" s="203"/>
      <c r="D130" s="199"/>
      <c r="E130" s="121" t="s">
        <v>10</v>
      </c>
      <c r="F130" s="29" t="s">
        <v>12</v>
      </c>
      <c r="G130" s="121">
        <v>2</v>
      </c>
      <c r="H130" s="129"/>
      <c r="I130" s="12">
        <f t="shared" si="2"/>
        <v>0</v>
      </c>
    </row>
    <row r="131" spans="1:13" ht="15" customHeight="1" x14ac:dyDescent="0.2">
      <c r="A131" s="148"/>
      <c r="B131" s="151"/>
      <c r="C131" s="203" t="s">
        <v>35</v>
      </c>
      <c r="D131" s="199"/>
      <c r="E131" s="120" t="s">
        <v>10</v>
      </c>
      <c r="F131" s="13" t="s">
        <v>11</v>
      </c>
      <c r="G131" s="120">
        <v>2</v>
      </c>
      <c r="H131" s="128"/>
      <c r="I131" s="14">
        <f t="shared" si="2"/>
        <v>0</v>
      </c>
    </row>
    <row r="132" spans="1:13" ht="15" customHeight="1" x14ac:dyDescent="0.2">
      <c r="A132" s="148"/>
      <c r="B132" s="151"/>
      <c r="C132" s="203"/>
      <c r="D132" s="199"/>
      <c r="E132" s="121" t="s">
        <v>10</v>
      </c>
      <c r="F132" s="29" t="s">
        <v>12</v>
      </c>
      <c r="G132" s="121">
        <v>2</v>
      </c>
      <c r="H132" s="129"/>
      <c r="I132" s="12">
        <f t="shared" si="2"/>
        <v>0</v>
      </c>
    </row>
    <row r="133" spans="1:13" ht="15" customHeight="1" x14ac:dyDescent="0.2">
      <c r="A133" s="148"/>
      <c r="B133" s="151"/>
      <c r="C133" s="203" t="s">
        <v>36</v>
      </c>
      <c r="D133" s="199"/>
      <c r="E133" s="120" t="s">
        <v>10</v>
      </c>
      <c r="F133" s="30" t="s">
        <v>11</v>
      </c>
      <c r="G133" s="120">
        <v>2</v>
      </c>
      <c r="H133" s="128"/>
      <c r="I133" s="14">
        <f t="shared" si="2"/>
        <v>0</v>
      </c>
    </row>
    <row r="134" spans="1:13" ht="15" customHeight="1" x14ac:dyDescent="0.2">
      <c r="A134" s="148"/>
      <c r="B134" s="151"/>
      <c r="C134" s="203"/>
      <c r="D134" s="199"/>
      <c r="E134" s="121" t="s">
        <v>10</v>
      </c>
      <c r="F134" s="29" t="s">
        <v>12</v>
      </c>
      <c r="G134" s="121">
        <v>2</v>
      </c>
      <c r="H134" s="129"/>
      <c r="I134" s="12">
        <f t="shared" si="2"/>
        <v>0</v>
      </c>
    </row>
    <row r="135" spans="1:13" ht="15" customHeight="1" x14ac:dyDescent="0.2">
      <c r="A135" s="148"/>
      <c r="B135" s="151"/>
      <c r="C135" s="203" t="s">
        <v>37</v>
      </c>
      <c r="D135" s="199"/>
      <c r="E135" s="120" t="s">
        <v>10</v>
      </c>
      <c r="F135" s="13" t="s">
        <v>11</v>
      </c>
      <c r="G135" s="120">
        <v>2</v>
      </c>
      <c r="H135" s="128"/>
      <c r="I135" s="14">
        <f t="shared" si="2"/>
        <v>0</v>
      </c>
    </row>
    <row r="136" spans="1:13" ht="15" customHeight="1" x14ac:dyDescent="0.2">
      <c r="A136" s="148"/>
      <c r="B136" s="151"/>
      <c r="C136" s="203"/>
      <c r="D136" s="199"/>
      <c r="E136" s="121" t="s">
        <v>10</v>
      </c>
      <c r="F136" s="29" t="s">
        <v>12</v>
      </c>
      <c r="G136" s="121">
        <v>2</v>
      </c>
      <c r="H136" s="129"/>
      <c r="I136" s="12">
        <f t="shared" si="2"/>
        <v>0</v>
      </c>
    </row>
    <row r="137" spans="1:13" ht="15" customHeight="1" x14ac:dyDescent="0.2">
      <c r="A137" s="148"/>
      <c r="B137" s="151"/>
      <c r="C137" s="203" t="s">
        <v>38</v>
      </c>
      <c r="D137" s="199"/>
      <c r="E137" s="120" t="s">
        <v>10</v>
      </c>
      <c r="F137" s="30" t="s">
        <v>11</v>
      </c>
      <c r="G137" s="120">
        <v>2</v>
      </c>
      <c r="H137" s="128"/>
      <c r="I137" s="14">
        <f t="shared" si="2"/>
        <v>0</v>
      </c>
    </row>
    <row r="138" spans="1:13" ht="15" customHeight="1" x14ac:dyDescent="0.2">
      <c r="A138" s="148"/>
      <c r="B138" s="151"/>
      <c r="C138" s="203"/>
      <c r="D138" s="199"/>
      <c r="E138" s="121" t="s">
        <v>10</v>
      </c>
      <c r="F138" s="29" t="s">
        <v>12</v>
      </c>
      <c r="G138" s="121">
        <v>2</v>
      </c>
      <c r="H138" s="129"/>
      <c r="I138" s="12">
        <f t="shared" si="2"/>
        <v>0</v>
      </c>
    </row>
    <row r="139" spans="1:13" ht="15" customHeight="1" x14ac:dyDescent="0.2">
      <c r="A139" s="148"/>
      <c r="B139" s="151"/>
      <c r="C139" s="203" t="s">
        <v>39</v>
      </c>
      <c r="D139" s="199"/>
      <c r="E139" s="120" t="s">
        <v>10</v>
      </c>
      <c r="F139" s="13" t="s">
        <v>11</v>
      </c>
      <c r="G139" s="24">
        <v>2</v>
      </c>
      <c r="H139" s="128"/>
      <c r="I139" s="14">
        <f t="shared" si="2"/>
        <v>0</v>
      </c>
    </row>
    <row r="140" spans="1:13" ht="15" customHeight="1" x14ac:dyDescent="0.2">
      <c r="A140" s="149"/>
      <c r="B140" s="170"/>
      <c r="C140" s="203"/>
      <c r="D140" s="178"/>
      <c r="E140" s="121" t="s">
        <v>10</v>
      </c>
      <c r="F140" s="29" t="s">
        <v>12</v>
      </c>
      <c r="G140" s="121">
        <v>2</v>
      </c>
      <c r="H140" s="129"/>
      <c r="I140" s="12">
        <f t="shared" si="2"/>
        <v>0</v>
      </c>
    </row>
    <row r="141" spans="1:13" ht="3" customHeight="1" thickBot="1" x14ac:dyDescent="0.25">
      <c r="A141" s="20"/>
      <c r="B141" s="35"/>
      <c r="C141" s="123"/>
      <c r="D141" s="123"/>
      <c r="E141" s="20"/>
      <c r="F141" s="22"/>
      <c r="G141" s="20"/>
      <c r="H141" s="20"/>
      <c r="I141" s="23"/>
    </row>
    <row r="142" spans="1:13" ht="21.95" customHeight="1" thickTop="1" thickBot="1" x14ac:dyDescent="0.3">
      <c r="A142" s="194" t="s">
        <v>25</v>
      </c>
      <c r="B142" s="195"/>
      <c r="C142" s="195"/>
      <c r="D142" s="195"/>
      <c r="E142" s="195"/>
      <c r="F142" s="195"/>
      <c r="G142" s="195"/>
      <c r="H142" s="195"/>
      <c r="I142" s="196"/>
    </row>
    <row r="143" spans="1:13" s="84" customFormat="1" ht="26.25" customHeight="1" thickTop="1" thickBot="1" x14ac:dyDescent="0.25">
      <c r="A143" s="89" t="s">
        <v>1</v>
      </c>
      <c r="B143" s="91" t="s">
        <v>2</v>
      </c>
      <c r="C143" s="100" t="s">
        <v>3</v>
      </c>
      <c r="D143" s="95" t="s">
        <v>4</v>
      </c>
      <c r="E143" s="90" t="s">
        <v>5</v>
      </c>
      <c r="F143" s="90"/>
      <c r="G143" s="90" t="s">
        <v>6</v>
      </c>
      <c r="H143" s="91" t="s">
        <v>7</v>
      </c>
      <c r="I143" s="92" t="s">
        <v>8</v>
      </c>
      <c r="J143" s="112"/>
      <c r="M143" s="112"/>
    </row>
    <row r="144" spans="1:13" ht="15" customHeight="1" thickTop="1" x14ac:dyDescent="0.2">
      <c r="A144" s="159">
        <v>9</v>
      </c>
      <c r="B144" s="160" t="s">
        <v>97</v>
      </c>
      <c r="C144" s="197" t="s">
        <v>40</v>
      </c>
      <c r="D144" s="177" t="s">
        <v>15</v>
      </c>
      <c r="E144" s="120" t="s">
        <v>10</v>
      </c>
      <c r="F144" s="13" t="s">
        <v>11</v>
      </c>
      <c r="G144" s="120">
        <v>3</v>
      </c>
      <c r="H144" s="128"/>
      <c r="I144" s="14">
        <f t="shared" ref="I144:I147" si="3">G144*H144</f>
        <v>0</v>
      </c>
    </row>
    <row r="145" spans="1:13" ht="15" customHeight="1" x14ac:dyDescent="0.2">
      <c r="A145" s="149"/>
      <c r="B145" s="170"/>
      <c r="C145" s="198"/>
      <c r="D145" s="199"/>
      <c r="E145" s="121" t="s">
        <v>10</v>
      </c>
      <c r="F145" s="29" t="s">
        <v>12</v>
      </c>
      <c r="G145" s="33">
        <v>3</v>
      </c>
      <c r="H145" s="129"/>
      <c r="I145" s="12">
        <f t="shared" si="3"/>
        <v>0</v>
      </c>
    </row>
    <row r="146" spans="1:13" ht="15" customHeight="1" x14ac:dyDescent="0.2">
      <c r="A146" s="159">
        <v>10</v>
      </c>
      <c r="B146" s="160" t="s">
        <v>98</v>
      </c>
      <c r="C146" s="197" t="s">
        <v>41</v>
      </c>
      <c r="D146" s="177" t="s">
        <v>15</v>
      </c>
      <c r="E146" s="120" t="s">
        <v>10</v>
      </c>
      <c r="F146" s="13" t="s">
        <v>11</v>
      </c>
      <c r="G146" s="120">
        <v>3</v>
      </c>
      <c r="H146" s="128"/>
      <c r="I146" s="14">
        <f t="shared" si="3"/>
        <v>0</v>
      </c>
    </row>
    <row r="147" spans="1:13" ht="15" customHeight="1" thickBot="1" x14ac:dyDescent="0.25">
      <c r="A147" s="149"/>
      <c r="B147" s="170"/>
      <c r="C147" s="200"/>
      <c r="D147" s="178"/>
      <c r="E147" s="121" t="s">
        <v>10</v>
      </c>
      <c r="F147" s="29" t="s">
        <v>12</v>
      </c>
      <c r="G147" s="33">
        <v>3</v>
      </c>
      <c r="H147" s="129"/>
      <c r="I147" s="12">
        <f t="shared" si="3"/>
        <v>0</v>
      </c>
    </row>
    <row r="148" spans="1:13" ht="15" customHeight="1" thickBot="1" x14ac:dyDescent="0.25">
      <c r="A148" s="167" t="s">
        <v>19</v>
      </c>
      <c r="B148" s="168"/>
      <c r="C148" s="168"/>
      <c r="D148" s="168"/>
      <c r="E148" s="168"/>
      <c r="F148" s="168"/>
      <c r="G148" s="169"/>
      <c r="H148" s="101"/>
      <c r="I148" s="138">
        <f>SUM(I101:I140)+I144+I145+I146+I147</f>
        <v>0</v>
      </c>
    </row>
    <row r="149" spans="1:13" ht="15" customHeight="1" x14ac:dyDescent="0.2">
      <c r="A149" s="20"/>
      <c r="B149" s="35"/>
      <c r="C149" s="123"/>
      <c r="D149" s="123"/>
      <c r="E149" s="20"/>
      <c r="F149" s="22"/>
      <c r="G149" s="20"/>
      <c r="H149" s="20"/>
      <c r="I149" s="23"/>
    </row>
    <row r="150" spans="1:13" ht="15" customHeight="1" x14ac:dyDescent="0.2">
      <c r="A150" s="145" t="s">
        <v>113</v>
      </c>
      <c r="B150" s="146"/>
      <c r="C150" s="146"/>
      <c r="D150" s="146"/>
      <c r="E150" s="146"/>
      <c r="F150" s="146"/>
      <c r="G150" s="146"/>
      <c r="H150" s="146"/>
      <c r="I150" s="146"/>
    </row>
    <row r="151" spans="1:13" ht="15" customHeight="1" x14ac:dyDescent="0.2">
      <c r="A151" s="146"/>
      <c r="B151" s="146"/>
      <c r="C151" s="146"/>
      <c r="D151" s="146"/>
      <c r="E151" s="146"/>
      <c r="F151" s="146"/>
      <c r="G151" s="146"/>
      <c r="H151" s="146"/>
      <c r="I151" s="146"/>
    </row>
    <row r="152" spans="1:13" ht="15" customHeight="1" x14ac:dyDescent="0.2">
      <c r="A152" s="146"/>
      <c r="B152" s="146"/>
      <c r="C152" s="146"/>
      <c r="D152" s="146"/>
      <c r="E152" s="146"/>
      <c r="F152" s="146"/>
      <c r="G152" s="146"/>
      <c r="H152" s="146"/>
      <c r="I152" s="146"/>
    </row>
    <row r="153" spans="1:13" ht="15" customHeight="1" x14ac:dyDescent="0.2">
      <c r="A153" s="146"/>
      <c r="B153" s="146"/>
      <c r="C153" s="146"/>
      <c r="D153" s="146"/>
      <c r="E153" s="146"/>
      <c r="F153" s="146"/>
      <c r="G153" s="146"/>
      <c r="H153" s="146"/>
      <c r="I153" s="146"/>
    </row>
    <row r="154" spans="1:13" ht="15" customHeight="1" x14ac:dyDescent="0.2">
      <c r="A154" s="146"/>
      <c r="B154" s="146"/>
      <c r="C154" s="146"/>
      <c r="D154" s="146"/>
      <c r="E154" s="146"/>
      <c r="F154" s="146"/>
      <c r="G154" s="146"/>
      <c r="H154" s="146"/>
      <c r="I154" s="146"/>
    </row>
    <row r="155" spans="1:13" ht="15" customHeight="1" x14ac:dyDescent="0.2">
      <c r="A155" s="146"/>
      <c r="B155" s="146"/>
      <c r="C155" s="146"/>
      <c r="D155" s="146"/>
      <c r="E155" s="146"/>
      <c r="F155" s="146"/>
      <c r="G155" s="146"/>
      <c r="H155" s="146"/>
      <c r="I155" s="146"/>
    </row>
    <row r="156" spans="1:13" ht="15" customHeight="1" x14ac:dyDescent="0.2">
      <c r="A156" s="146"/>
      <c r="B156" s="146"/>
      <c r="C156" s="146"/>
      <c r="D156" s="146"/>
      <c r="E156" s="146"/>
      <c r="F156" s="146"/>
      <c r="G156" s="146"/>
      <c r="H156" s="146"/>
      <c r="I156" s="146"/>
    </row>
    <row r="157" spans="1:13" ht="15" customHeight="1" thickBot="1" x14ac:dyDescent="0.25">
      <c r="A157" s="146"/>
      <c r="B157" s="146"/>
      <c r="C157" s="146"/>
      <c r="D157" s="146"/>
      <c r="E157" s="146"/>
      <c r="F157" s="146"/>
      <c r="G157" s="146"/>
      <c r="H157" s="146"/>
      <c r="I157" s="146"/>
    </row>
    <row r="158" spans="1:13" ht="21.95" customHeight="1" thickTop="1" x14ac:dyDescent="0.2">
      <c r="A158" s="187" t="s">
        <v>42</v>
      </c>
      <c r="B158" s="188"/>
      <c r="C158" s="188"/>
      <c r="D158" s="188"/>
      <c r="E158" s="188"/>
      <c r="F158" s="188"/>
      <c r="G158" s="188"/>
      <c r="H158" s="188"/>
      <c r="I158" s="189"/>
    </row>
    <row r="159" spans="1:13" s="84" customFormat="1" ht="26.25" customHeight="1" thickBot="1" x14ac:dyDescent="0.25">
      <c r="A159" s="85" t="s">
        <v>1</v>
      </c>
      <c r="B159" s="87" t="s">
        <v>2</v>
      </c>
      <c r="C159" s="86" t="s">
        <v>3</v>
      </c>
      <c r="D159" s="94" t="s">
        <v>4</v>
      </c>
      <c r="E159" s="86" t="s">
        <v>5</v>
      </c>
      <c r="F159" s="86"/>
      <c r="G159" s="86" t="s">
        <v>6</v>
      </c>
      <c r="H159" s="87" t="s">
        <v>7</v>
      </c>
      <c r="I159" s="88" t="s">
        <v>8</v>
      </c>
      <c r="J159" s="112"/>
      <c r="M159" s="112"/>
    </row>
    <row r="160" spans="1:13" ht="21" hidden="1" customHeight="1" x14ac:dyDescent="0.2">
      <c r="A160" s="36"/>
      <c r="B160" s="37"/>
      <c r="C160" s="20"/>
      <c r="D160" s="38"/>
      <c r="E160" s="38"/>
      <c r="F160" s="20"/>
      <c r="G160" s="36"/>
      <c r="H160" s="36"/>
      <c r="I160" s="39"/>
    </row>
    <row r="161" spans="1:13" s="9" customFormat="1" ht="37.5" hidden="1" customHeight="1" x14ac:dyDescent="0.2">
      <c r="A161" s="40" t="s">
        <v>1</v>
      </c>
      <c r="B161" s="93" t="s">
        <v>2</v>
      </c>
      <c r="C161" s="97" t="s">
        <v>43</v>
      </c>
      <c r="D161" s="96"/>
      <c r="E161" s="41" t="s">
        <v>5</v>
      </c>
      <c r="F161" s="41"/>
      <c r="G161" s="41" t="s">
        <v>6</v>
      </c>
      <c r="H161" s="41"/>
      <c r="I161" s="42" t="s">
        <v>44</v>
      </c>
      <c r="J161" s="113"/>
      <c r="M161" s="113"/>
    </row>
    <row r="162" spans="1:13" ht="15" customHeight="1" thickTop="1" x14ac:dyDescent="0.2">
      <c r="A162" s="159">
        <v>1</v>
      </c>
      <c r="B162" s="160" t="s">
        <v>99</v>
      </c>
      <c r="C162" s="190" t="s">
        <v>45</v>
      </c>
      <c r="D162" s="177" t="s">
        <v>15</v>
      </c>
      <c r="E162" s="192" t="s">
        <v>46</v>
      </c>
      <c r="F162" s="13" t="s">
        <v>11</v>
      </c>
      <c r="G162" s="120">
        <v>3</v>
      </c>
      <c r="H162" s="128"/>
      <c r="I162" s="43">
        <f t="shared" ref="I162:I163" si="4">G162*H162</f>
        <v>0</v>
      </c>
    </row>
    <row r="163" spans="1:13" ht="15" customHeight="1" thickBot="1" x14ac:dyDescent="0.25">
      <c r="A163" s="149"/>
      <c r="B163" s="152"/>
      <c r="C163" s="191"/>
      <c r="D163" s="178"/>
      <c r="E163" s="193"/>
      <c r="F163" s="29" t="s">
        <v>12</v>
      </c>
      <c r="G163" s="121">
        <v>2</v>
      </c>
      <c r="H163" s="129"/>
      <c r="I163" s="44">
        <f t="shared" si="4"/>
        <v>0</v>
      </c>
    </row>
    <row r="164" spans="1:13" ht="15" customHeight="1" thickBot="1" x14ac:dyDescent="0.25">
      <c r="A164" s="167" t="s">
        <v>19</v>
      </c>
      <c r="B164" s="168"/>
      <c r="C164" s="168"/>
      <c r="D164" s="168"/>
      <c r="E164" s="168"/>
      <c r="F164" s="168"/>
      <c r="G164" s="169"/>
      <c r="H164" s="101"/>
      <c r="I164" s="138">
        <f>SUM(I162:I163)</f>
        <v>0</v>
      </c>
    </row>
    <row r="165" spans="1:13" ht="15" customHeight="1" x14ac:dyDescent="0.2">
      <c r="A165" s="20"/>
      <c r="B165" s="35"/>
      <c r="C165" s="45"/>
      <c r="D165" s="123"/>
      <c r="E165" s="20"/>
      <c r="F165" s="22"/>
      <c r="G165" s="20"/>
      <c r="H165" s="20"/>
      <c r="I165" s="46"/>
    </row>
    <row r="166" spans="1:13" ht="15" customHeight="1" x14ac:dyDescent="0.2">
      <c r="A166" s="182" t="s">
        <v>113</v>
      </c>
      <c r="B166" s="182"/>
      <c r="C166" s="182"/>
      <c r="D166" s="182"/>
      <c r="E166" s="182"/>
      <c r="F166" s="182"/>
      <c r="G166" s="182"/>
      <c r="H166" s="182"/>
      <c r="I166" s="182"/>
    </row>
    <row r="167" spans="1:13" ht="15" customHeight="1" x14ac:dyDescent="0.2">
      <c r="A167" s="182"/>
      <c r="B167" s="182"/>
      <c r="C167" s="182"/>
      <c r="D167" s="182"/>
      <c r="E167" s="182"/>
      <c r="F167" s="182"/>
      <c r="G167" s="182"/>
      <c r="H167" s="182"/>
      <c r="I167" s="182"/>
    </row>
    <row r="168" spans="1:13" ht="15" customHeight="1" x14ac:dyDescent="0.2">
      <c r="A168" s="182"/>
      <c r="B168" s="182"/>
      <c r="C168" s="182"/>
      <c r="D168" s="182"/>
      <c r="E168" s="182"/>
      <c r="F168" s="182"/>
      <c r="G168" s="182"/>
      <c r="H168" s="182"/>
      <c r="I168" s="182"/>
    </row>
    <row r="169" spans="1:13" ht="15" customHeight="1" x14ac:dyDescent="0.2">
      <c r="A169" s="182"/>
      <c r="B169" s="182"/>
      <c r="C169" s="182"/>
      <c r="D169" s="182"/>
      <c r="E169" s="182"/>
      <c r="F169" s="182"/>
      <c r="G169" s="182"/>
      <c r="H169" s="182"/>
      <c r="I169" s="182"/>
    </row>
    <row r="170" spans="1:13" ht="15" customHeight="1" x14ac:dyDescent="0.2">
      <c r="A170" s="182"/>
      <c r="B170" s="182"/>
      <c r="C170" s="182"/>
      <c r="D170" s="182"/>
      <c r="E170" s="182"/>
      <c r="F170" s="182"/>
      <c r="G170" s="182"/>
      <c r="H170" s="182"/>
      <c r="I170" s="182"/>
    </row>
    <row r="171" spans="1:13" ht="15" customHeight="1" x14ac:dyDescent="0.2">
      <c r="A171" s="182"/>
      <c r="B171" s="182"/>
      <c r="C171" s="182"/>
      <c r="D171" s="182"/>
      <c r="E171" s="182"/>
      <c r="F171" s="182"/>
      <c r="G171" s="182"/>
      <c r="H171" s="182"/>
      <c r="I171" s="182"/>
    </row>
    <row r="172" spans="1:13" ht="15" customHeight="1" x14ac:dyDescent="0.2">
      <c r="A172" s="182"/>
      <c r="B172" s="182"/>
      <c r="C172" s="182"/>
      <c r="D172" s="182"/>
      <c r="E172" s="182"/>
      <c r="F172" s="182"/>
      <c r="G172" s="182"/>
      <c r="H172" s="182"/>
      <c r="I172" s="182"/>
    </row>
    <row r="173" spans="1:13" ht="15" customHeight="1" x14ac:dyDescent="0.2">
      <c r="A173" s="182"/>
      <c r="B173" s="182"/>
      <c r="C173" s="182"/>
      <c r="D173" s="182"/>
      <c r="E173" s="182"/>
      <c r="F173" s="182"/>
      <c r="G173" s="182"/>
      <c r="H173" s="182"/>
      <c r="I173" s="182"/>
    </row>
    <row r="174" spans="1:13" ht="15" customHeight="1" thickBot="1" x14ac:dyDescent="0.25">
      <c r="A174" s="182"/>
      <c r="B174" s="182"/>
      <c r="C174" s="182"/>
      <c r="D174" s="182"/>
      <c r="E174" s="182"/>
      <c r="F174" s="182"/>
      <c r="G174" s="182"/>
      <c r="H174" s="182"/>
      <c r="I174" s="182"/>
    </row>
    <row r="175" spans="1:13" ht="21.95" customHeight="1" thickTop="1" x14ac:dyDescent="0.2">
      <c r="A175" s="163" t="s">
        <v>47</v>
      </c>
      <c r="B175" s="164"/>
      <c r="C175" s="164"/>
      <c r="D175" s="164"/>
      <c r="E175" s="164"/>
      <c r="F175" s="164"/>
      <c r="G175" s="164"/>
      <c r="H175" s="165"/>
      <c r="I175" s="166"/>
    </row>
    <row r="176" spans="1:13" s="84" customFormat="1" ht="26.25" customHeight="1" thickBot="1" x14ac:dyDescent="0.25">
      <c r="A176" s="85" t="s">
        <v>1</v>
      </c>
      <c r="B176" s="87" t="s">
        <v>2</v>
      </c>
      <c r="C176" s="86" t="s">
        <v>3</v>
      </c>
      <c r="D176" s="94" t="s">
        <v>4</v>
      </c>
      <c r="E176" s="86" t="s">
        <v>5</v>
      </c>
      <c r="F176" s="86"/>
      <c r="G176" s="86" t="s">
        <v>6</v>
      </c>
      <c r="H176" s="87" t="s">
        <v>7</v>
      </c>
      <c r="I176" s="88" t="s">
        <v>8</v>
      </c>
      <c r="J176" s="112"/>
      <c r="M176" s="112"/>
    </row>
    <row r="177" spans="1:9" ht="19.5" customHeight="1" thickTop="1" x14ac:dyDescent="0.2">
      <c r="A177" s="147">
        <v>1</v>
      </c>
      <c r="B177" s="183" t="s">
        <v>100</v>
      </c>
      <c r="C177" s="119" t="s">
        <v>48</v>
      </c>
      <c r="D177" s="185" t="s">
        <v>15</v>
      </c>
      <c r="E177" s="122" t="s">
        <v>10</v>
      </c>
      <c r="F177" s="186" t="s">
        <v>12</v>
      </c>
      <c r="G177" s="122">
        <v>3</v>
      </c>
      <c r="H177" s="135"/>
      <c r="I177" s="47">
        <f t="shared" ref="I177:I182" si="5">G177*H177</f>
        <v>0</v>
      </c>
    </row>
    <row r="178" spans="1:9" ht="19.5" customHeight="1" x14ac:dyDescent="0.2">
      <c r="A178" s="148"/>
      <c r="B178" s="184"/>
      <c r="C178" s="117" t="s">
        <v>49</v>
      </c>
      <c r="D178" s="178"/>
      <c r="E178" s="121" t="s">
        <v>10</v>
      </c>
      <c r="F178" s="180"/>
      <c r="G178" s="121">
        <v>3</v>
      </c>
      <c r="H178" s="136"/>
      <c r="I178" s="48">
        <f t="shared" si="5"/>
        <v>0</v>
      </c>
    </row>
    <row r="179" spans="1:9" ht="15" customHeight="1" x14ac:dyDescent="0.2">
      <c r="A179" s="172">
        <v>2</v>
      </c>
      <c r="B179" s="160" t="s">
        <v>101</v>
      </c>
      <c r="C179" s="117" t="s">
        <v>50</v>
      </c>
      <c r="D179" s="177" t="s">
        <v>15</v>
      </c>
      <c r="E179" s="120" t="s">
        <v>10</v>
      </c>
      <c r="F179" s="179" t="s">
        <v>12</v>
      </c>
      <c r="G179" s="120">
        <v>3</v>
      </c>
      <c r="H179" s="137"/>
      <c r="I179" s="49">
        <f t="shared" si="5"/>
        <v>0</v>
      </c>
    </row>
    <row r="180" spans="1:9" ht="15" customHeight="1" x14ac:dyDescent="0.2">
      <c r="A180" s="173"/>
      <c r="B180" s="151"/>
      <c r="C180" s="117" t="s">
        <v>51</v>
      </c>
      <c r="D180" s="178"/>
      <c r="E180" s="121" t="s">
        <v>10</v>
      </c>
      <c r="F180" s="180"/>
      <c r="G180" s="121">
        <v>2</v>
      </c>
      <c r="H180" s="136"/>
      <c r="I180" s="48">
        <f t="shared" si="5"/>
        <v>0</v>
      </c>
    </row>
    <row r="181" spans="1:9" ht="15" customHeight="1" x14ac:dyDescent="0.2">
      <c r="A181" s="172">
        <v>3</v>
      </c>
      <c r="B181" s="160" t="s">
        <v>102</v>
      </c>
      <c r="C181" s="117" t="s">
        <v>26</v>
      </c>
      <c r="D181" s="177" t="s">
        <v>15</v>
      </c>
      <c r="E181" s="120" t="s">
        <v>10</v>
      </c>
      <c r="F181" s="154" t="s">
        <v>12</v>
      </c>
      <c r="G181" s="120">
        <v>2</v>
      </c>
      <c r="H181" s="137"/>
      <c r="I181" s="49">
        <f t="shared" si="5"/>
        <v>0</v>
      </c>
    </row>
    <row r="182" spans="1:9" ht="15" customHeight="1" thickBot="1" x14ac:dyDescent="0.25">
      <c r="A182" s="181"/>
      <c r="B182" s="170"/>
      <c r="C182" s="118" t="s">
        <v>27</v>
      </c>
      <c r="D182" s="178"/>
      <c r="E182" s="121" t="s">
        <v>10</v>
      </c>
      <c r="F182" s="154"/>
      <c r="G182" s="121">
        <v>2</v>
      </c>
      <c r="H182" s="136"/>
      <c r="I182" s="50">
        <f t="shared" si="5"/>
        <v>0</v>
      </c>
    </row>
    <row r="183" spans="1:9" ht="15" customHeight="1" thickBot="1" x14ac:dyDescent="0.25">
      <c r="A183" s="167" t="s">
        <v>19</v>
      </c>
      <c r="B183" s="168"/>
      <c r="C183" s="168"/>
      <c r="D183" s="168"/>
      <c r="E183" s="168"/>
      <c r="F183" s="168"/>
      <c r="G183" s="169"/>
      <c r="H183" s="101"/>
      <c r="I183" s="138">
        <f>SUM(I177:I182)</f>
        <v>0</v>
      </c>
    </row>
    <row r="184" spans="1:9" ht="15" customHeight="1" x14ac:dyDescent="0.2">
      <c r="A184" s="20"/>
      <c r="B184" s="51"/>
      <c r="C184" s="20"/>
      <c r="D184" s="123"/>
      <c r="E184" s="20"/>
      <c r="F184" s="20"/>
      <c r="G184" s="20"/>
      <c r="H184" s="20"/>
      <c r="I184" s="52"/>
    </row>
    <row r="185" spans="1:9" ht="15" customHeight="1" x14ac:dyDescent="0.2">
      <c r="A185" s="145" t="s">
        <v>113</v>
      </c>
      <c r="B185" s="146"/>
      <c r="C185" s="146"/>
      <c r="D185" s="146"/>
      <c r="E185" s="146"/>
      <c r="F185" s="146"/>
      <c r="G185" s="146"/>
      <c r="H185" s="146"/>
      <c r="I185" s="146"/>
    </row>
    <row r="186" spans="1:9" ht="15" customHeight="1" x14ac:dyDescent="0.2">
      <c r="A186" s="146"/>
      <c r="B186" s="146"/>
      <c r="C186" s="146"/>
      <c r="D186" s="146"/>
      <c r="E186" s="146"/>
      <c r="F186" s="146"/>
      <c r="G186" s="146"/>
      <c r="H186" s="146"/>
      <c r="I186" s="146"/>
    </row>
    <row r="187" spans="1:9" ht="15" customHeight="1" x14ac:dyDescent="0.2">
      <c r="A187" s="146"/>
      <c r="B187" s="146"/>
      <c r="C187" s="146"/>
      <c r="D187" s="146"/>
      <c r="E187" s="146"/>
      <c r="F187" s="146"/>
      <c r="G187" s="146"/>
      <c r="H187" s="146"/>
      <c r="I187" s="146"/>
    </row>
    <row r="188" spans="1:9" ht="15" customHeight="1" x14ac:dyDescent="0.2">
      <c r="A188" s="146"/>
      <c r="B188" s="146"/>
      <c r="C188" s="146"/>
      <c r="D188" s="146"/>
      <c r="E188" s="146"/>
      <c r="F188" s="146"/>
      <c r="G188" s="146"/>
      <c r="H188" s="146"/>
      <c r="I188" s="146"/>
    </row>
    <row r="189" spans="1:9" ht="15" customHeight="1" x14ac:dyDescent="0.2">
      <c r="A189" s="146"/>
      <c r="B189" s="146"/>
      <c r="C189" s="146"/>
      <c r="D189" s="146"/>
      <c r="E189" s="146"/>
      <c r="F189" s="146"/>
      <c r="G189" s="146"/>
      <c r="H189" s="146"/>
      <c r="I189" s="146"/>
    </row>
    <row r="190" spans="1:9" ht="15" customHeight="1" x14ac:dyDescent="0.2">
      <c r="A190" s="146"/>
      <c r="B190" s="146"/>
      <c r="C190" s="146"/>
      <c r="D190" s="146"/>
      <c r="E190" s="146"/>
      <c r="F190" s="146"/>
      <c r="G190" s="146"/>
      <c r="H190" s="146"/>
      <c r="I190" s="146"/>
    </row>
    <row r="191" spans="1:9" ht="15" customHeight="1" x14ac:dyDescent="0.2">
      <c r="A191" s="146"/>
      <c r="B191" s="146"/>
      <c r="C191" s="146"/>
      <c r="D191" s="146"/>
      <c r="E191" s="146"/>
      <c r="F191" s="146"/>
      <c r="G191" s="146"/>
      <c r="H191" s="146"/>
      <c r="I191" s="146"/>
    </row>
    <row r="192" spans="1:9" ht="15" customHeight="1" thickBot="1" x14ac:dyDescent="0.25">
      <c r="A192" s="146"/>
      <c r="B192" s="146"/>
      <c r="C192" s="146"/>
      <c r="D192" s="146"/>
      <c r="E192" s="146"/>
      <c r="F192" s="146"/>
      <c r="G192" s="146"/>
      <c r="H192" s="146"/>
      <c r="I192" s="146"/>
    </row>
    <row r="193" spans="1:13" ht="21.95" customHeight="1" thickTop="1" x14ac:dyDescent="0.2">
      <c r="A193" s="163" t="s">
        <v>52</v>
      </c>
      <c r="B193" s="164"/>
      <c r="C193" s="164"/>
      <c r="D193" s="164"/>
      <c r="E193" s="164"/>
      <c r="F193" s="164"/>
      <c r="G193" s="164"/>
      <c r="H193" s="165"/>
      <c r="I193" s="166"/>
    </row>
    <row r="194" spans="1:13" s="84" customFormat="1" ht="26.25" customHeight="1" thickBot="1" x14ac:dyDescent="0.25">
      <c r="A194" s="85" t="s">
        <v>1</v>
      </c>
      <c r="B194" s="87" t="s">
        <v>2</v>
      </c>
      <c r="C194" s="86" t="s">
        <v>3</v>
      </c>
      <c r="D194" s="94" t="s">
        <v>4</v>
      </c>
      <c r="E194" s="86" t="s">
        <v>5</v>
      </c>
      <c r="F194" s="86"/>
      <c r="G194" s="86" t="s">
        <v>6</v>
      </c>
      <c r="H194" s="87" t="s">
        <v>7</v>
      </c>
      <c r="I194" s="88" t="s">
        <v>8</v>
      </c>
      <c r="J194" s="112"/>
      <c r="M194" s="112"/>
    </row>
    <row r="195" spans="1:13" s="53" customFormat="1" ht="15" customHeight="1" thickTop="1" x14ac:dyDescent="0.2">
      <c r="A195" s="159">
        <v>1</v>
      </c>
      <c r="B195" s="160" t="s">
        <v>103</v>
      </c>
      <c r="C195" s="176" t="s">
        <v>53</v>
      </c>
      <c r="D195" s="171" t="s">
        <v>9</v>
      </c>
      <c r="E195" s="120" t="s">
        <v>10</v>
      </c>
      <c r="F195" s="13" t="s">
        <v>11</v>
      </c>
      <c r="G195" s="120">
        <v>2</v>
      </c>
      <c r="H195" s="128"/>
      <c r="I195" s="14">
        <f t="shared" ref="I195:I220" si="6">G195*H195</f>
        <v>0</v>
      </c>
      <c r="J195" s="114"/>
      <c r="M195" s="114"/>
    </row>
    <row r="196" spans="1:13" s="53" customFormat="1" ht="15" customHeight="1" x14ac:dyDescent="0.2">
      <c r="A196" s="148"/>
      <c r="B196" s="151"/>
      <c r="C196" s="154"/>
      <c r="D196" s="156"/>
      <c r="E196" s="121" t="s">
        <v>10</v>
      </c>
      <c r="F196" s="29" t="s">
        <v>12</v>
      </c>
      <c r="G196" s="121">
        <v>2</v>
      </c>
      <c r="H196" s="129"/>
      <c r="I196" s="12">
        <f t="shared" si="6"/>
        <v>0</v>
      </c>
      <c r="J196" s="114"/>
      <c r="M196" s="114"/>
    </row>
    <row r="197" spans="1:13" s="53" customFormat="1" ht="15" customHeight="1" x14ac:dyDescent="0.2">
      <c r="A197" s="148"/>
      <c r="B197" s="151"/>
      <c r="C197" s="154" t="s">
        <v>54</v>
      </c>
      <c r="D197" s="156"/>
      <c r="E197" s="120" t="s">
        <v>10</v>
      </c>
      <c r="F197" s="13" t="s">
        <v>11</v>
      </c>
      <c r="G197" s="120">
        <v>2</v>
      </c>
      <c r="H197" s="128"/>
      <c r="I197" s="14">
        <f t="shared" si="6"/>
        <v>0</v>
      </c>
      <c r="J197" s="114"/>
      <c r="M197" s="114"/>
    </row>
    <row r="198" spans="1:13" s="53" customFormat="1" ht="15" customHeight="1" x14ac:dyDescent="0.2">
      <c r="A198" s="149"/>
      <c r="B198" s="170"/>
      <c r="C198" s="154"/>
      <c r="D198" s="157"/>
      <c r="E198" s="121" t="s">
        <v>10</v>
      </c>
      <c r="F198" s="29" t="s">
        <v>12</v>
      </c>
      <c r="G198" s="121">
        <v>2</v>
      </c>
      <c r="H198" s="129"/>
      <c r="I198" s="12">
        <f t="shared" si="6"/>
        <v>0</v>
      </c>
      <c r="J198" s="114"/>
      <c r="M198" s="114"/>
    </row>
    <row r="199" spans="1:13" s="53" customFormat="1" ht="15" customHeight="1" x14ac:dyDescent="0.2">
      <c r="A199" s="159">
        <v>2</v>
      </c>
      <c r="B199" s="160" t="s">
        <v>104</v>
      </c>
      <c r="C199" s="154" t="s">
        <v>55</v>
      </c>
      <c r="D199" s="171" t="s">
        <v>9</v>
      </c>
      <c r="E199" s="120" t="s">
        <v>10</v>
      </c>
      <c r="F199" s="13" t="s">
        <v>11</v>
      </c>
      <c r="G199" s="120">
        <v>2</v>
      </c>
      <c r="H199" s="128"/>
      <c r="I199" s="14">
        <f t="shared" si="6"/>
        <v>0</v>
      </c>
      <c r="J199" s="114"/>
      <c r="M199" s="114"/>
    </row>
    <row r="200" spans="1:13" s="53" customFormat="1" ht="15" customHeight="1" x14ac:dyDescent="0.2">
      <c r="A200" s="148"/>
      <c r="B200" s="151"/>
      <c r="C200" s="154"/>
      <c r="D200" s="156"/>
      <c r="E200" s="121" t="s">
        <v>10</v>
      </c>
      <c r="F200" s="29" t="s">
        <v>12</v>
      </c>
      <c r="G200" s="121">
        <v>2</v>
      </c>
      <c r="H200" s="129"/>
      <c r="I200" s="12">
        <f t="shared" si="6"/>
        <v>0</v>
      </c>
      <c r="J200" s="114"/>
      <c r="M200" s="114"/>
    </row>
    <row r="201" spans="1:13" s="53" customFormat="1" ht="15" customHeight="1" x14ac:dyDescent="0.2">
      <c r="A201" s="148"/>
      <c r="B201" s="151"/>
      <c r="C201" s="154" t="s">
        <v>56</v>
      </c>
      <c r="D201" s="156"/>
      <c r="E201" s="120" t="s">
        <v>10</v>
      </c>
      <c r="F201" s="13" t="s">
        <v>11</v>
      </c>
      <c r="G201" s="120">
        <v>2</v>
      </c>
      <c r="H201" s="128"/>
      <c r="I201" s="14">
        <f t="shared" si="6"/>
        <v>0</v>
      </c>
      <c r="J201" s="114"/>
      <c r="M201" s="114"/>
    </row>
    <row r="202" spans="1:13" s="53" customFormat="1" ht="15" customHeight="1" x14ac:dyDescent="0.2">
      <c r="A202" s="149"/>
      <c r="B202" s="170"/>
      <c r="C202" s="154"/>
      <c r="D202" s="157"/>
      <c r="E202" s="121" t="s">
        <v>10</v>
      </c>
      <c r="F202" s="29" t="s">
        <v>12</v>
      </c>
      <c r="G202" s="121">
        <v>2</v>
      </c>
      <c r="H202" s="129"/>
      <c r="I202" s="12">
        <f t="shared" si="6"/>
        <v>0</v>
      </c>
      <c r="J202" s="114"/>
      <c r="M202" s="114"/>
    </row>
    <row r="203" spans="1:13" s="53" customFormat="1" ht="15" customHeight="1" x14ac:dyDescent="0.2">
      <c r="A203" s="148">
        <v>3</v>
      </c>
      <c r="B203" s="151" t="s">
        <v>105</v>
      </c>
      <c r="C203" s="154" t="s">
        <v>57</v>
      </c>
      <c r="D203" s="171" t="s">
        <v>9</v>
      </c>
      <c r="E203" s="120" t="s">
        <v>10</v>
      </c>
      <c r="F203" s="13" t="s">
        <v>11</v>
      </c>
      <c r="G203" s="120">
        <v>2</v>
      </c>
      <c r="H203" s="128"/>
      <c r="I203" s="14">
        <f t="shared" si="6"/>
        <v>0</v>
      </c>
      <c r="J203" s="114"/>
      <c r="M203" s="114"/>
    </row>
    <row r="204" spans="1:13" s="53" customFormat="1" ht="15" customHeight="1" x14ac:dyDescent="0.2">
      <c r="A204" s="148"/>
      <c r="B204" s="151"/>
      <c r="C204" s="154"/>
      <c r="D204" s="156"/>
      <c r="E204" s="121" t="s">
        <v>10</v>
      </c>
      <c r="F204" s="29" t="s">
        <v>12</v>
      </c>
      <c r="G204" s="121">
        <v>2</v>
      </c>
      <c r="H204" s="129"/>
      <c r="I204" s="12">
        <f t="shared" si="6"/>
        <v>0</v>
      </c>
      <c r="J204" s="114"/>
      <c r="M204" s="114"/>
    </row>
    <row r="205" spans="1:13" s="53" customFormat="1" ht="15" customHeight="1" x14ac:dyDescent="0.2">
      <c r="A205" s="148"/>
      <c r="B205" s="151"/>
      <c r="C205" s="154" t="s">
        <v>58</v>
      </c>
      <c r="D205" s="156"/>
      <c r="E205" s="120" t="s">
        <v>10</v>
      </c>
      <c r="F205" s="13" t="s">
        <v>11</v>
      </c>
      <c r="G205" s="120">
        <v>2</v>
      </c>
      <c r="H205" s="132"/>
      <c r="I205" s="14">
        <f t="shared" si="6"/>
        <v>0</v>
      </c>
      <c r="J205" s="114"/>
      <c r="M205" s="114"/>
    </row>
    <row r="206" spans="1:13" s="53" customFormat="1" ht="15" customHeight="1" x14ac:dyDescent="0.2">
      <c r="A206" s="149"/>
      <c r="B206" s="170"/>
      <c r="C206" s="154"/>
      <c r="D206" s="157"/>
      <c r="E206" s="121" t="s">
        <v>10</v>
      </c>
      <c r="F206" s="29" t="s">
        <v>12</v>
      </c>
      <c r="G206" s="121">
        <v>2</v>
      </c>
      <c r="H206" s="129"/>
      <c r="I206" s="12">
        <f t="shared" si="6"/>
        <v>0</v>
      </c>
      <c r="J206" s="114"/>
      <c r="M206" s="114"/>
    </row>
    <row r="207" spans="1:13" s="53" customFormat="1" ht="15" customHeight="1" x14ac:dyDescent="0.2">
      <c r="A207" s="159">
        <v>4</v>
      </c>
      <c r="B207" s="160" t="s">
        <v>106</v>
      </c>
      <c r="C207" s="154" t="s">
        <v>107</v>
      </c>
      <c r="D207" s="171" t="s">
        <v>9</v>
      </c>
      <c r="E207" s="120" t="s">
        <v>10</v>
      </c>
      <c r="F207" s="13" t="s">
        <v>11</v>
      </c>
      <c r="G207" s="120">
        <v>2</v>
      </c>
      <c r="H207" s="128"/>
      <c r="I207" s="14">
        <f t="shared" si="6"/>
        <v>0</v>
      </c>
      <c r="J207" s="114"/>
      <c r="M207" s="114"/>
    </row>
    <row r="208" spans="1:13" s="53" customFormat="1" ht="15" customHeight="1" x14ac:dyDescent="0.2">
      <c r="A208" s="148"/>
      <c r="B208" s="151"/>
      <c r="C208" s="154"/>
      <c r="D208" s="156"/>
      <c r="E208" s="121" t="s">
        <v>10</v>
      </c>
      <c r="F208" s="29" t="s">
        <v>12</v>
      </c>
      <c r="G208" s="121">
        <v>2</v>
      </c>
      <c r="H208" s="129"/>
      <c r="I208" s="12">
        <f t="shared" si="6"/>
        <v>0</v>
      </c>
      <c r="J208" s="114"/>
      <c r="M208" s="114"/>
    </row>
    <row r="209" spans="1:13" s="53" customFormat="1" ht="15" customHeight="1" x14ac:dyDescent="0.2">
      <c r="A209" s="148"/>
      <c r="B209" s="151"/>
      <c r="C209" s="154" t="s">
        <v>108</v>
      </c>
      <c r="D209" s="156"/>
      <c r="E209" s="24" t="s">
        <v>10</v>
      </c>
      <c r="F209" s="25" t="s">
        <v>11</v>
      </c>
      <c r="G209" s="120">
        <v>2</v>
      </c>
      <c r="H209" s="132"/>
      <c r="I209" s="18">
        <f t="shared" si="6"/>
        <v>0</v>
      </c>
      <c r="J209" s="114"/>
      <c r="M209" s="114"/>
    </row>
    <row r="210" spans="1:13" s="53" customFormat="1" ht="15" customHeight="1" x14ac:dyDescent="0.2">
      <c r="A210" s="149"/>
      <c r="B210" s="170"/>
      <c r="C210" s="154"/>
      <c r="D210" s="157"/>
      <c r="E210" s="33" t="s">
        <v>10</v>
      </c>
      <c r="F210" s="29" t="s">
        <v>12</v>
      </c>
      <c r="G210" s="121">
        <v>3</v>
      </c>
      <c r="H210" s="129"/>
      <c r="I210" s="12">
        <f t="shared" si="6"/>
        <v>0</v>
      </c>
      <c r="J210" s="114"/>
      <c r="M210" s="114"/>
    </row>
    <row r="211" spans="1:13" s="53" customFormat="1" ht="15" customHeight="1" x14ac:dyDescent="0.2">
      <c r="A211" s="159">
        <v>5</v>
      </c>
      <c r="B211" s="160" t="s">
        <v>109</v>
      </c>
      <c r="C211" s="154" t="s">
        <v>59</v>
      </c>
      <c r="D211" s="171" t="s">
        <v>60</v>
      </c>
      <c r="E211" s="120" t="s">
        <v>10</v>
      </c>
      <c r="F211" s="13" t="s">
        <v>11</v>
      </c>
      <c r="G211" s="120">
        <v>4</v>
      </c>
      <c r="H211" s="128"/>
      <c r="I211" s="14">
        <f t="shared" si="6"/>
        <v>0</v>
      </c>
      <c r="J211" s="114"/>
      <c r="M211" s="114"/>
    </row>
    <row r="212" spans="1:13" s="53" customFormat="1" ht="15" customHeight="1" x14ac:dyDescent="0.2">
      <c r="A212" s="148"/>
      <c r="B212" s="151"/>
      <c r="C212" s="154"/>
      <c r="D212" s="156"/>
      <c r="E212" s="121" t="s">
        <v>10</v>
      </c>
      <c r="F212" s="29" t="s">
        <v>12</v>
      </c>
      <c r="G212" s="121">
        <v>2</v>
      </c>
      <c r="H212" s="129"/>
      <c r="I212" s="12">
        <f t="shared" si="6"/>
        <v>0</v>
      </c>
      <c r="J212" s="114"/>
      <c r="M212" s="114"/>
    </row>
    <row r="213" spans="1:13" s="53" customFormat="1" ht="15" customHeight="1" x14ac:dyDescent="0.2">
      <c r="A213" s="148"/>
      <c r="B213" s="151"/>
      <c r="C213" s="154" t="s">
        <v>61</v>
      </c>
      <c r="D213" s="156"/>
      <c r="E213" s="24" t="s">
        <v>10</v>
      </c>
      <c r="F213" s="25" t="s">
        <v>11</v>
      </c>
      <c r="G213" s="120">
        <v>4</v>
      </c>
      <c r="H213" s="132"/>
      <c r="I213" s="18">
        <f t="shared" si="6"/>
        <v>0</v>
      </c>
      <c r="J213" s="114"/>
      <c r="M213" s="114"/>
    </row>
    <row r="214" spans="1:13" s="53" customFormat="1" ht="15" customHeight="1" x14ac:dyDescent="0.2">
      <c r="A214" s="149"/>
      <c r="B214" s="170"/>
      <c r="C214" s="154"/>
      <c r="D214" s="157"/>
      <c r="E214" s="33" t="s">
        <v>10</v>
      </c>
      <c r="F214" s="29" t="s">
        <v>12</v>
      </c>
      <c r="G214" s="121">
        <v>2</v>
      </c>
      <c r="H214" s="129"/>
      <c r="I214" s="12">
        <f t="shared" si="6"/>
        <v>0</v>
      </c>
      <c r="J214" s="114"/>
      <c r="M214" s="114"/>
    </row>
    <row r="215" spans="1:13" s="53" customFormat="1" ht="15" customHeight="1" x14ac:dyDescent="0.2">
      <c r="A215" s="159">
        <v>6</v>
      </c>
      <c r="B215" s="160" t="s">
        <v>110</v>
      </c>
      <c r="C215" s="154" t="s">
        <v>62</v>
      </c>
      <c r="D215" s="171" t="s">
        <v>9</v>
      </c>
      <c r="E215" s="120" t="s">
        <v>10</v>
      </c>
      <c r="F215" s="13" t="s">
        <v>11</v>
      </c>
      <c r="G215" s="120">
        <v>2</v>
      </c>
      <c r="H215" s="128"/>
      <c r="I215" s="14">
        <f t="shared" si="6"/>
        <v>0</v>
      </c>
      <c r="J215" s="114"/>
      <c r="M215" s="114"/>
    </row>
    <row r="216" spans="1:13" s="53" customFormat="1" ht="15" customHeight="1" x14ac:dyDescent="0.2">
      <c r="A216" s="149"/>
      <c r="B216" s="170"/>
      <c r="C216" s="154"/>
      <c r="D216" s="157"/>
      <c r="E216" s="121" t="s">
        <v>10</v>
      </c>
      <c r="F216" s="29" t="s">
        <v>12</v>
      </c>
      <c r="G216" s="121">
        <v>2</v>
      </c>
      <c r="H216" s="129"/>
      <c r="I216" s="12">
        <f t="shared" si="6"/>
        <v>0</v>
      </c>
      <c r="J216" s="114"/>
      <c r="M216" s="114"/>
    </row>
    <row r="217" spans="1:13" s="53" customFormat="1" ht="15" customHeight="1" x14ac:dyDescent="0.2">
      <c r="A217" s="172">
        <v>7</v>
      </c>
      <c r="B217" s="160" t="s">
        <v>111</v>
      </c>
      <c r="C217" s="174" t="s">
        <v>63</v>
      </c>
      <c r="D217" s="171"/>
      <c r="E217" s="24" t="s">
        <v>10</v>
      </c>
      <c r="F217" s="25" t="s">
        <v>11</v>
      </c>
      <c r="G217" s="120">
        <v>2</v>
      </c>
      <c r="H217" s="130"/>
      <c r="I217" s="54">
        <f t="shared" si="6"/>
        <v>0</v>
      </c>
      <c r="J217" s="114"/>
      <c r="M217" s="114"/>
    </row>
    <row r="218" spans="1:13" s="53" customFormat="1" ht="15" customHeight="1" x14ac:dyDescent="0.2">
      <c r="A218" s="173"/>
      <c r="B218" s="151"/>
      <c r="C218" s="175"/>
      <c r="D218" s="157"/>
      <c r="E218" s="33" t="s">
        <v>10</v>
      </c>
      <c r="F218" s="29" t="s">
        <v>12</v>
      </c>
      <c r="G218" s="121">
        <v>2</v>
      </c>
      <c r="H218" s="134"/>
      <c r="I218" s="55">
        <f t="shared" si="6"/>
        <v>0</v>
      </c>
      <c r="J218" s="114"/>
      <c r="M218" s="114"/>
    </row>
    <row r="219" spans="1:13" s="53" customFormat="1" ht="15" customHeight="1" x14ac:dyDescent="0.2">
      <c r="A219" s="159">
        <v>8</v>
      </c>
      <c r="B219" s="160" t="s">
        <v>112</v>
      </c>
      <c r="C219" s="161" t="s">
        <v>23</v>
      </c>
      <c r="D219" s="162"/>
      <c r="E219" s="120" t="s">
        <v>10</v>
      </c>
      <c r="F219" s="13" t="s">
        <v>11</v>
      </c>
      <c r="G219" s="120">
        <v>2</v>
      </c>
      <c r="H219" s="128"/>
      <c r="I219" s="56">
        <f t="shared" si="6"/>
        <v>0</v>
      </c>
      <c r="J219" s="114"/>
      <c r="M219" s="114"/>
    </row>
    <row r="220" spans="1:13" s="53" customFormat="1" ht="15" customHeight="1" thickBot="1" x14ac:dyDescent="0.25">
      <c r="A220" s="148"/>
      <c r="B220" s="151"/>
      <c r="C220" s="161"/>
      <c r="D220" s="162"/>
      <c r="E220" s="33" t="s">
        <v>10</v>
      </c>
      <c r="F220" s="29" t="s">
        <v>12</v>
      </c>
      <c r="G220" s="121">
        <v>2</v>
      </c>
      <c r="H220" s="129"/>
      <c r="I220" s="57">
        <f t="shared" si="6"/>
        <v>0</v>
      </c>
      <c r="J220" s="114"/>
      <c r="M220" s="114"/>
    </row>
    <row r="221" spans="1:13" ht="15" customHeight="1" thickBot="1" x14ac:dyDescent="0.25">
      <c r="A221" s="167" t="s">
        <v>19</v>
      </c>
      <c r="B221" s="168"/>
      <c r="C221" s="168"/>
      <c r="D221" s="168"/>
      <c r="E221" s="168"/>
      <c r="F221" s="168"/>
      <c r="G221" s="169"/>
      <c r="H221" s="101"/>
      <c r="I221" s="138">
        <f>SUM(I195:I220)</f>
        <v>0</v>
      </c>
    </row>
    <row r="222" spans="1:13" s="53" customFormat="1" ht="15" customHeight="1" x14ac:dyDescent="0.2">
      <c r="A222" s="20"/>
      <c r="B222" s="35"/>
      <c r="C222" s="20"/>
      <c r="D222" s="20"/>
      <c r="E222" s="20"/>
      <c r="F222" s="22"/>
      <c r="G222" s="20"/>
      <c r="H222" s="20"/>
      <c r="I222" s="58"/>
      <c r="J222" s="114"/>
      <c r="M222" s="114"/>
    </row>
    <row r="223" spans="1:13" s="53" customFormat="1" ht="15" customHeight="1" x14ac:dyDescent="0.2">
      <c r="A223" s="145" t="s">
        <v>113</v>
      </c>
      <c r="B223" s="146"/>
      <c r="C223" s="146"/>
      <c r="D223" s="146"/>
      <c r="E223" s="146"/>
      <c r="F223" s="146"/>
      <c r="G223" s="146"/>
      <c r="H223" s="146"/>
      <c r="I223" s="146"/>
      <c r="J223" s="114"/>
      <c r="M223" s="114"/>
    </row>
    <row r="224" spans="1:13" s="53" customFormat="1" ht="15" customHeight="1" x14ac:dyDescent="0.2">
      <c r="A224" s="146"/>
      <c r="B224" s="146"/>
      <c r="C224" s="146"/>
      <c r="D224" s="146"/>
      <c r="E224" s="146"/>
      <c r="F224" s="146"/>
      <c r="G224" s="146"/>
      <c r="H224" s="146"/>
      <c r="I224" s="146"/>
      <c r="J224" s="114"/>
      <c r="M224" s="114"/>
    </row>
    <row r="225" spans="1:13" s="53" customFormat="1" ht="15" customHeight="1" x14ac:dyDescent="0.2">
      <c r="A225" s="146"/>
      <c r="B225" s="146"/>
      <c r="C225" s="146"/>
      <c r="D225" s="146"/>
      <c r="E225" s="146"/>
      <c r="F225" s="146"/>
      <c r="G225" s="146"/>
      <c r="H225" s="146"/>
      <c r="I225" s="146"/>
      <c r="J225" s="114"/>
      <c r="M225" s="114"/>
    </row>
    <row r="226" spans="1:13" s="53" customFormat="1" ht="15" customHeight="1" x14ac:dyDescent="0.2">
      <c r="A226" s="146"/>
      <c r="B226" s="146"/>
      <c r="C226" s="146"/>
      <c r="D226" s="146"/>
      <c r="E226" s="146"/>
      <c r="F226" s="146"/>
      <c r="G226" s="146"/>
      <c r="H226" s="146"/>
      <c r="I226" s="146"/>
      <c r="J226" s="114"/>
      <c r="M226" s="114"/>
    </row>
    <row r="227" spans="1:13" s="53" customFormat="1" ht="15" customHeight="1" x14ac:dyDescent="0.2">
      <c r="A227" s="146"/>
      <c r="B227" s="146"/>
      <c r="C227" s="146"/>
      <c r="D227" s="146"/>
      <c r="E227" s="146"/>
      <c r="F227" s="146"/>
      <c r="G227" s="146"/>
      <c r="H227" s="146"/>
      <c r="I227" s="146"/>
      <c r="J227" s="114"/>
      <c r="M227" s="114"/>
    </row>
    <row r="228" spans="1:13" s="53" customFormat="1" ht="15" customHeight="1" x14ac:dyDescent="0.2">
      <c r="A228" s="146"/>
      <c r="B228" s="146"/>
      <c r="C228" s="146"/>
      <c r="D228" s="146"/>
      <c r="E228" s="146"/>
      <c r="F228" s="146"/>
      <c r="G228" s="146"/>
      <c r="H228" s="146"/>
      <c r="I228" s="146"/>
      <c r="J228" s="114"/>
      <c r="M228" s="114"/>
    </row>
    <row r="229" spans="1:13" s="53" customFormat="1" ht="15" customHeight="1" x14ac:dyDescent="0.2">
      <c r="A229" s="146"/>
      <c r="B229" s="146"/>
      <c r="C229" s="146"/>
      <c r="D229" s="146"/>
      <c r="E229" s="146"/>
      <c r="F229" s="146"/>
      <c r="G229" s="146"/>
      <c r="H229" s="146"/>
      <c r="I229" s="146"/>
      <c r="J229" s="114"/>
      <c r="M229" s="114"/>
    </row>
    <row r="230" spans="1:13" s="53" customFormat="1" ht="15" customHeight="1" thickBot="1" x14ac:dyDescent="0.25">
      <c r="A230" s="146"/>
      <c r="B230" s="146"/>
      <c r="C230" s="146"/>
      <c r="D230" s="146"/>
      <c r="E230" s="146"/>
      <c r="F230" s="146"/>
      <c r="G230" s="146"/>
      <c r="H230" s="146"/>
      <c r="I230" s="146"/>
      <c r="J230" s="114"/>
      <c r="M230" s="114"/>
    </row>
    <row r="231" spans="1:13" ht="16.5" thickTop="1" x14ac:dyDescent="0.2">
      <c r="A231" s="163" t="s">
        <v>64</v>
      </c>
      <c r="B231" s="164"/>
      <c r="C231" s="164"/>
      <c r="D231" s="164"/>
      <c r="E231" s="164"/>
      <c r="F231" s="164"/>
      <c r="G231" s="164"/>
      <c r="H231" s="165"/>
      <c r="I231" s="166"/>
    </row>
    <row r="232" spans="1:13" s="84" customFormat="1" ht="26.25" customHeight="1" thickBot="1" x14ac:dyDescent="0.25">
      <c r="A232" s="85" t="s">
        <v>1</v>
      </c>
      <c r="B232" s="87" t="s">
        <v>2</v>
      </c>
      <c r="C232" s="86" t="s">
        <v>3</v>
      </c>
      <c r="D232" s="94" t="s">
        <v>4</v>
      </c>
      <c r="E232" s="86" t="s">
        <v>5</v>
      </c>
      <c r="F232" s="86"/>
      <c r="G232" s="86" t="s">
        <v>6</v>
      </c>
      <c r="H232" s="87" t="s">
        <v>7</v>
      </c>
      <c r="I232" s="88" t="s">
        <v>8</v>
      </c>
      <c r="J232" s="112"/>
      <c r="M232" s="112"/>
    </row>
    <row r="233" spans="1:13" s="53" customFormat="1" ht="15" customHeight="1" thickTop="1" x14ac:dyDescent="0.2">
      <c r="A233" s="147">
        <v>1</v>
      </c>
      <c r="B233" s="150" t="s">
        <v>65</v>
      </c>
      <c r="C233" s="153" t="s">
        <v>66</v>
      </c>
      <c r="D233" s="155" t="s">
        <v>15</v>
      </c>
      <c r="E233" s="122" t="s">
        <v>10</v>
      </c>
      <c r="F233" s="10" t="s">
        <v>11</v>
      </c>
      <c r="G233" s="122">
        <v>2</v>
      </c>
      <c r="H233" s="126"/>
      <c r="I233" s="11">
        <f t="shared" ref="I233:I236" si="7">G233*H233</f>
        <v>0</v>
      </c>
      <c r="J233" s="114"/>
      <c r="M233" s="114"/>
    </row>
    <row r="234" spans="1:13" s="53" customFormat="1" ht="15" customHeight="1" x14ac:dyDescent="0.2">
      <c r="A234" s="148"/>
      <c r="B234" s="151"/>
      <c r="C234" s="154"/>
      <c r="D234" s="156"/>
      <c r="E234" s="33" t="s">
        <v>10</v>
      </c>
      <c r="F234" s="29" t="s">
        <v>12</v>
      </c>
      <c r="G234" s="121">
        <v>3</v>
      </c>
      <c r="H234" s="129"/>
      <c r="I234" s="12">
        <f t="shared" si="7"/>
        <v>0</v>
      </c>
      <c r="J234" s="114"/>
      <c r="M234" s="114"/>
    </row>
    <row r="235" spans="1:13" s="53" customFormat="1" ht="15" customHeight="1" x14ac:dyDescent="0.2">
      <c r="A235" s="148"/>
      <c r="B235" s="151"/>
      <c r="C235" s="154" t="s">
        <v>67</v>
      </c>
      <c r="D235" s="156"/>
      <c r="E235" s="120" t="s">
        <v>10</v>
      </c>
      <c r="F235" s="13" t="s">
        <v>11</v>
      </c>
      <c r="G235" s="120">
        <v>3</v>
      </c>
      <c r="H235" s="128"/>
      <c r="I235" s="14">
        <f t="shared" si="7"/>
        <v>0</v>
      </c>
      <c r="J235" s="114"/>
      <c r="M235" s="114"/>
    </row>
    <row r="236" spans="1:13" s="53" customFormat="1" ht="15" customHeight="1" thickBot="1" x14ac:dyDescent="0.25">
      <c r="A236" s="149"/>
      <c r="B236" s="152"/>
      <c r="C236" s="158"/>
      <c r="D236" s="157"/>
      <c r="E236" s="121" t="s">
        <v>10</v>
      </c>
      <c r="F236" s="29" t="s">
        <v>12</v>
      </c>
      <c r="G236" s="19">
        <v>3</v>
      </c>
      <c r="H236" s="129"/>
      <c r="I236" s="12">
        <f t="shared" si="7"/>
        <v>0</v>
      </c>
      <c r="J236" s="114"/>
      <c r="M236" s="114"/>
    </row>
    <row r="237" spans="1:13" ht="15" customHeight="1" thickBot="1" x14ac:dyDescent="0.25">
      <c r="A237" s="167" t="s">
        <v>19</v>
      </c>
      <c r="B237" s="168"/>
      <c r="C237" s="168"/>
      <c r="D237" s="168"/>
      <c r="E237" s="168"/>
      <c r="F237" s="168"/>
      <c r="G237" s="169"/>
      <c r="H237" s="101"/>
      <c r="I237" s="138">
        <f>SUM(I233:I236)</f>
        <v>0</v>
      </c>
    </row>
    <row r="238" spans="1:13" ht="15" customHeight="1" x14ac:dyDescent="0.2">
      <c r="A238" s="59"/>
      <c r="B238" s="60"/>
      <c r="C238" s="61"/>
      <c r="D238" s="61"/>
      <c r="E238" s="59"/>
      <c r="F238" s="59"/>
      <c r="G238" s="59"/>
      <c r="H238" s="59"/>
      <c r="I238" s="62"/>
    </row>
    <row r="239" spans="1:13" s="63" customFormat="1" ht="15" customHeight="1" x14ac:dyDescent="0.2">
      <c r="A239" s="145" t="s">
        <v>113</v>
      </c>
      <c r="B239" s="146"/>
      <c r="C239" s="146"/>
      <c r="D239" s="146"/>
      <c r="E239" s="146"/>
      <c r="F239" s="146"/>
      <c r="G239" s="146"/>
      <c r="H239" s="146"/>
      <c r="I239" s="146"/>
      <c r="J239" s="65"/>
      <c r="M239" s="65"/>
    </row>
    <row r="240" spans="1:13" s="63" customFormat="1" ht="15" customHeight="1" x14ac:dyDescent="0.2">
      <c r="A240" s="146"/>
      <c r="B240" s="146"/>
      <c r="C240" s="146"/>
      <c r="D240" s="146"/>
      <c r="E240" s="146"/>
      <c r="F240" s="146"/>
      <c r="G240" s="146"/>
      <c r="H240" s="146"/>
      <c r="I240" s="146"/>
      <c r="J240" s="65"/>
      <c r="M240" s="65"/>
    </row>
    <row r="241" spans="1:13" s="63" customFormat="1" ht="15" customHeight="1" x14ac:dyDescent="0.2">
      <c r="A241" s="146"/>
      <c r="B241" s="146"/>
      <c r="C241" s="146"/>
      <c r="D241" s="146"/>
      <c r="E241" s="146"/>
      <c r="F241" s="146"/>
      <c r="G241" s="146"/>
      <c r="H241" s="146"/>
      <c r="I241" s="146"/>
      <c r="J241" s="65"/>
      <c r="M241" s="65"/>
    </row>
    <row r="242" spans="1:13" s="63" customFormat="1" ht="15" customHeight="1" x14ac:dyDescent="0.2">
      <c r="A242" s="146"/>
      <c r="B242" s="146"/>
      <c r="C242" s="146"/>
      <c r="D242" s="146"/>
      <c r="E242" s="146"/>
      <c r="F242" s="146"/>
      <c r="G242" s="146"/>
      <c r="H242" s="146"/>
      <c r="I242" s="146"/>
      <c r="J242" s="65"/>
      <c r="M242" s="65"/>
    </row>
    <row r="243" spans="1:13" s="63" customFormat="1" ht="15" customHeight="1" x14ac:dyDescent="0.2">
      <c r="A243" s="146"/>
      <c r="B243" s="146"/>
      <c r="C243" s="146"/>
      <c r="D243" s="146"/>
      <c r="E243" s="146"/>
      <c r="F243" s="146"/>
      <c r="G243" s="146"/>
      <c r="H243" s="146"/>
      <c r="I243" s="146"/>
      <c r="J243" s="65"/>
      <c r="M243" s="65"/>
    </row>
    <row r="244" spans="1:13" s="63" customFormat="1" ht="15" customHeight="1" x14ac:dyDescent="0.2">
      <c r="A244" s="146"/>
      <c r="B244" s="146"/>
      <c r="C244" s="146"/>
      <c r="D244" s="146"/>
      <c r="E244" s="146"/>
      <c r="F244" s="146"/>
      <c r="G244" s="146"/>
      <c r="H244" s="146"/>
      <c r="I244" s="146"/>
      <c r="J244" s="65"/>
      <c r="M244" s="65"/>
    </row>
    <row r="245" spans="1:13" s="63" customFormat="1" ht="15" customHeight="1" x14ac:dyDescent="0.2">
      <c r="A245" s="146"/>
      <c r="B245" s="146"/>
      <c r="C245" s="146"/>
      <c r="D245" s="146"/>
      <c r="E245" s="146"/>
      <c r="F245" s="146"/>
      <c r="G245" s="146"/>
      <c r="H245" s="146"/>
      <c r="I245" s="146"/>
      <c r="J245" s="65"/>
      <c r="M245" s="65"/>
    </row>
    <row r="246" spans="1:13" s="63" customFormat="1" ht="15" customHeight="1" x14ac:dyDescent="0.2">
      <c r="A246" s="146"/>
      <c r="B246" s="146"/>
      <c r="C246" s="146"/>
      <c r="D246" s="146"/>
      <c r="E246" s="146"/>
      <c r="F246" s="146"/>
      <c r="G246" s="146"/>
      <c r="H246" s="146"/>
      <c r="I246" s="146"/>
      <c r="J246" s="65"/>
      <c r="M246" s="65"/>
    </row>
    <row r="247" spans="1:13" s="63" customFormat="1" ht="12.75" x14ac:dyDescent="0.2">
      <c r="C247" s="98"/>
      <c r="D247" s="64"/>
      <c r="E247" s="64"/>
      <c r="F247" s="64"/>
      <c r="H247" s="65"/>
      <c r="I247" s="65"/>
      <c r="J247" s="65"/>
      <c r="M247" s="65"/>
    </row>
    <row r="248" spans="1:13" s="63" customFormat="1" ht="18" customHeight="1" x14ac:dyDescent="0.3">
      <c r="B248" s="66" t="s">
        <v>68</v>
      </c>
      <c r="C248" s="98"/>
      <c r="D248" s="64"/>
      <c r="E248" s="64"/>
      <c r="F248" s="64"/>
      <c r="H248" s="65"/>
      <c r="I248" s="65"/>
      <c r="J248" s="65"/>
      <c r="M248" s="65"/>
    </row>
    <row r="249" spans="1:13" s="63" customFormat="1" ht="18" customHeight="1" thickBot="1" x14ac:dyDescent="0.25">
      <c r="C249" s="98"/>
      <c r="D249" s="64"/>
      <c r="E249" s="64"/>
      <c r="F249" s="64"/>
      <c r="H249" s="65"/>
      <c r="I249" s="65"/>
      <c r="J249" s="65"/>
      <c r="M249" s="65"/>
    </row>
    <row r="250" spans="1:13" s="63" customFormat="1" ht="18" customHeight="1" x14ac:dyDescent="0.2">
      <c r="A250" s="67" t="s">
        <v>69</v>
      </c>
      <c r="B250" s="68" t="s">
        <v>70</v>
      </c>
      <c r="C250" s="69"/>
      <c r="D250" s="69"/>
      <c r="E250" s="69"/>
      <c r="F250" s="70"/>
      <c r="G250" s="71"/>
      <c r="H250" s="143">
        <f>I65</f>
        <v>0</v>
      </c>
      <c r="I250" s="144"/>
      <c r="J250" s="115"/>
      <c r="M250" s="65"/>
    </row>
    <row r="251" spans="1:13" s="63" customFormat="1" ht="18" customHeight="1" x14ac:dyDescent="0.2">
      <c r="A251" s="72" t="s">
        <v>71</v>
      </c>
      <c r="B251" s="73" t="s">
        <v>72</v>
      </c>
      <c r="C251" s="74"/>
      <c r="D251" s="74"/>
      <c r="E251" s="74"/>
      <c r="F251" s="75"/>
      <c r="G251" s="76"/>
      <c r="H251" s="139">
        <f>I89</f>
        <v>0</v>
      </c>
      <c r="I251" s="140"/>
      <c r="J251" s="115"/>
      <c r="M251" s="65"/>
    </row>
    <row r="252" spans="1:13" s="63" customFormat="1" ht="18" customHeight="1" x14ac:dyDescent="0.2">
      <c r="A252" s="72" t="s">
        <v>73</v>
      </c>
      <c r="B252" s="73" t="s">
        <v>74</v>
      </c>
      <c r="C252" s="74"/>
      <c r="D252" s="74"/>
      <c r="E252" s="74"/>
      <c r="F252" s="75"/>
      <c r="G252" s="76"/>
      <c r="H252" s="139">
        <f>I148</f>
        <v>0</v>
      </c>
      <c r="I252" s="140"/>
      <c r="J252" s="115"/>
      <c r="M252" s="65"/>
    </row>
    <row r="253" spans="1:13" s="63" customFormat="1" ht="18" customHeight="1" x14ac:dyDescent="0.2">
      <c r="A253" s="72" t="s">
        <v>75</v>
      </c>
      <c r="B253" s="73" t="s">
        <v>76</v>
      </c>
      <c r="C253" s="74"/>
      <c r="D253" s="74"/>
      <c r="E253" s="74"/>
      <c r="F253" s="75"/>
      <c r="G253" s="76"/>
      <c r="H253" s="139">
        <f>I164</f>
        <v>0</v>
      </c>
      <c r="I253" s="140"/>
      <c r="J253" s="115"/>
      <c r="M253" s="65"/>
    </row>
    <row r="254" spans="1:13" s="63" customFormat="1" ht="18" customHeight="1" x14ac:dyDescent="0.2">
      <c r="A254" s="72" t="s">
        <v>77</v>
      </c>
      <c r="B254" s="73" t="s">
        <v>78</v>
      </c>
      <c r="C254" s="74"/>
      <c r="D254" s="74"/>
      <c r="E254" s="74"/>
      <c r="F254" s="75"/>
      <c r="G254" s="76"/>
      <c r="H254" s="139">
        <f>I183</f>
        <v>0</v>
      </c>
      <c r="I254" s="140"/>
      <c r="J254" s="115"/>
      <c r="M254" s="65"/>
    </row>
    <row r="255" spans="1:13" s="63" customFormat="1" ht="18" customHeight="1" x14ac:dyDescent="0.2">
      <c r="A255" s="72" t="s">
        <v>79</v>
      </c>
      <c r="B255" s="73" t="s">
        <v>80</v>
      </c>
      <c r="C255" s="74"/>
      <c r="D255" s="74"/>
      <c r="E255" s="74"/>
      <c r="F255" s="75"/>
      <c r="G255" s="76"/>
      <c r="H255" s="139">
        <f>I221</f>
        <v>0</v>
      </c>
      <c r="I255" s="140"/>
      <c r="J255" s="115"/>
      <c r="M255" s="65"/>
    </row>
    <row r="256" spans="1:13" s="63" customFormat="1" ht="18" customHeight="1" x14ac:dyDescent="0.2">
      <c r="A256" s="72" t="s">
        <v>81</v>
      </c>
      <c r="B256" s="73" t="s">
        <v>82</v>
      </c>
      <c r="C256" s="74"/>
      <c r="D256" s="74"/>
      <c r="E256" s="74"/>
      <c r="F256" s="75"/>
      <c r="G256" s="76"/>
      <c r="H256" s="139">
        <f>I237</f>
        <v>0</v>
      </c>
      <c r="I256" s="140"/>
      <c r="J256" s="115"/>
      <c r="M256" s="65"/>
    </row>
    <row r="257" spans="1:13" s="63" customFormat="1" ht="18" customHeight="1" x14ac:dyDescent="0.2">
      <c r="A257" s="77"/>
      <c r="B257" s="73" t="s">
        <v>19</v>
      </c>
      <c r="C257" s="74"/>
      <c r="D257" s="74"/>
      <c r="E257" s="74"/>
      <c r="F257" s="75"/>
      <c r="G257" s="76"/>
      <c r="H257" s="139">
        <f>SUM(H250:I256)</f>
        <v>0</v>
      </c>
      <c r="I257" s="140"/>
      <c r="J257" s="115"/>
      <c r="M257" s="65"/>
    </row>
    <row r="258" spans="1:13" s="63" customFormat="1" ht="18" customHeight="1" x14ac:dyDescent="0.2">
      <c r="A258" s="77"/>
      <c r="B258" s="73" t="s">
        <v>83</v>
      </c>
      <c r="C258" s="74"/>
      <c r="D258" s="74"/>
      <c r="E258" s="74"/>
      <c r="F258" s="75"/>
      <c r="G258" s="76"/>
      <c r="H258" s="139">
        <f>H257*0.25</f>
        <v>0</v>
      </c>
      <c r="I258" s="140"/>
      <c r="J258" s="115"/>
      <c r="M258" s="65"/>
    </row>
    <row r="259" spans="1:13" s="63" customFormat="1" ht="18" customHeight="1" thickBot="1" x14ac:dyDescent="0.25">
      <c r="A259" s="78"/>
      <c r="B259" s="79" t="s">
        <v>84</v>
      </c>
      <c r="C259" s="99"/>
      <c r="D259" s="80"/>
      <c r="E259" s="80"/>
      <c r="F259" s="81"/>
      <c r="G259" s="82"/>
      <c r="H259" s="141">
        <f>SUM(H257:I258)</f>
        <v>0</v>
      </c>
      <c r="I259" s="142"/>
      <c r="J259" s="115"/>
      <c r="M259" s="65"/>
    </row>
  </sheetData>
  <sheetProtection algorithmName="SHA-512" hashValue="9a4bXMNpcqbOcFIbOPLJgd5YFEql8t20rWiSM9ayR7GoeFhjSMN8JEhaqCcyRm6AGasHmcjPqW55KPCME3Wgng==" saltValue="n/lT0PxpSk9i6LOlO6waOw==" spinCount="100000" sheet="1" objects="1" scenarios="1"/>
  <mergeCells count="174">
    <mergeCell ref="C107:C108"/>
    <mergeCell ref="B30:I30"/>
    <mergeCell ref="B61:B62"/>
    <mergeCell ref="A61:A62"/>
    <mergeCell ref="A59:A60"/>
    <mergeCell ref="B59:B60"/>
    <mergeCell ref="C59:C60"/>
    <mergeCell ref="D59:D60"/>
    <mergeCell ref="A148:G148"/>
    <mergeCell ref="A81:A84"/>
    <mergeCell ref="B81:B84"/>
    <mergeCell ref="C81:C82"/>
    <mergeCell ref="D81:D84"/>
    <mergeCell ref="C83:C84"/>
    <mergeCell ref="A85:A88"/>
    <mergeCell ref="B85:B88"/>
    <mergeCell ref="C85:C86"/>
    <mergeCell ref="D85:D88"/>
    <mergeCell ref="C87:C88"/>
    <mergeCell ref="B117:B120"/>
    <mergeCell ref="C117:C118"/>
    <mergeCell ref="D117:D120"/>
    <mergeCell ref="C119:C120"/>
    <mergeCell ref="H49:I49"/>
    <mergeCell ref="C57:C58"/>
    <mergeCell ref="A183:G183"/>
    <mergeCell ref="A89:G89"/>
    <mergeCell ref="A109:A112"/>
    <mergeCell ref="B109:B112"/>
    <mergeCell ref="C109:C110"/>
    <mergeCell ref="D109:D112"/>
    <mergeCell ref="C111:C112"/>
    <mergeCell ref="A91:I98"/>
    <mergeCell ref="A99:I99"/>
    <mergeCell ref="A101:A104"/>
    <mergeCell ref="B101:B108"/>
    <mergeCell ref="C101:C102"/>
    <mergeCell ref="D101:D104"/>
    <mergeCell ref="C103:C104"/>
    <mergeCell ref="A105:A108"/>
    <mergeCell ref="C105:C106"/>
    <mergeCell ref="A113:A116"/>
    <mergeCell ref="B113:B116"/>
    <mergeCell ref="C113:C114"/>
    <mergeCell ref="D113:D116"/>
    <mergeCell ref="C115:C116"/>
    <mergeCell ref="A117:A120"/>
    <mergeCell ref="D105:D108"/>
    <mergeCell ref="A49:G49"/>
    <mergeCell ref="A65:G65"/>
    <mergeCell ref="D61:D62"/>
    <mergeCell ref="C61:C62"/>
    <mergeCell ref="A63:A64"/>
    <mergeCell ref="B63:B64"/>
    <mergeCell ref="C63:C64"/>
    <mergeCell ref="D63:D64"/>
    <mergeCell ref="B121:B122"/>
    <mergeCell ref="C121:C122"/>
    <mergeCell ref="A75:I75"/>
    <mergeCell ref="A77:A80"/>
    <mergeCell ref="B77:B80"/>
    <mergeCell ref="C77:C78"/>
    <mergeCell ref="D77:D80"/>
    <mergeCell ref="C79:C80"/>
    <mergeCell ref="A67:I74"/>
    <mergeCell ref="A51:A58"/>
    <mergeCell ref="B51:B58"/>
    <mergeCell ref="C51:C52"/>
    <mergeCell ref="D51:D54"/>
    <mergeCell ref="C53:C54"/>
    <mergeCell ref="C55:C56"/>
    <mergeCell ref="D55:D58"/>
    <mergeCell ref="A142:I142"/>
    <mergeCell ref="A144:A145"/>
    <mergeCell ref="B144:B145"/>
    <mergeCell ref="C144:C145"/>
    <mergeCell ref="D144:D145"/>
    <mergeCell ref="A121:A122"/>
    <mergeCell ref="A146:A147"/>
    <mergeCell ref="B146:B147"/>
    <mergeCell ref="C146:C147"/>
    <mergeCell ref="D146:D147"/>
    <mergeCell ref="D121:D122"/>
    <mergeCell ref="A123:A140"/>
    <mergeCell ref="B123:B140"/>
    <mergeCell ref="C123:C124"/>
    <mergeCell ref="D123:D140"/>
    <mergeCell ref="C125:C126"/>
    <mergeCell ref="C127:C128"/>
    <mergeCell ref="C129:C130"/>
    <mergeCell ref="C131:C132"/>
    <mergeCell ref="C133:C134"/>
    <mergeCell ref="C135:C136"/>
    <mergeCell ref="C137:C138"/>
    <mergeCell ref="C139:C140"/>
    <mergeCell ref="A166:I174"/>
    <mergeCell ref="A175:I175"/>
    <mergeCell ref="A177:A178"/>
    <mergeCell ref="B177:B178"/>
    <mergeCell ref="D177:D178"/>
    <mergeCell ref="F177:F178"/>
    <mergeCell ref="A150:I157"/>
    <mergeCell ref="A158:I158"/>
    <mergeCell ref="A162:A163"/>
    <mergeCell ref="B162:B163"/>
    <mergeCell ref="C162:C163"/>
    <mergeCell ref="D162:D163"/>
    <mergeCell ref="E162:E163"/>
    <mergeCell ref="A164:G164"/>
    <mergeCell ref="A185:I192"/>
    <mergeCell ref="A193:I193"/>
    <mergeCell ref="A195:A198"/>
    <mergeCell ref="B195:B198"/>
    <mergeCell ref="C195:C196"/>
    <mergeCell ref="D195:D198"/>
    <mergeCell ref="C197:C198"/>
    <mergeCell ref="A179:A180"/>
    <mergeCell ref="B179:B180"/>
    <mergeCell ref="D179:D180"/>
    <mergeCell ref="F179:F180"/>
    <mergeCell ref="A181:A182"/>
    <mergeCell ref="B181:B182"/>
    <mergeCell ref="D181:D182"/>
    <mergeCell ref="F181:F182"/>
    <mergeCell ref="A199:A202"/>
    <mergeCell ref="B199:B202"/>
    <mergeCell ref="C199:C200"/>
    <mergeCell ref="D199:D202"/>
    <mergeCell ref="C201:C202"/>
    <mergeCell ref="A203:A206"/>
    <mergeCell ref="B203:B206"/>
    <mergeCell ref="C203:C204"/>
    <mergeCell ref="D203:D206"/>
    <mergeCell ref="C205:C206"/>
    <mergeCell ref="A215:A216"/>
    <mergeCell ref="B215:B216"/>
    <mergeCell ref="C215:C216"/>
    <mergeCell ref="D215:D216"/>
    <mergeCell ref="A217:A218"/>
    <mergeCell ref="B217:B218"/>
    <mergeCell ref="C217:D218"/>
    <mergeCell ref="A207:A210"/>
    <mergeCell ref="B207:B210"/>
    <mergeCell ref="C207:C208"/>
    <mergeCell ref="D207:D210"/>
    <mergeCell ref="C209:C210"/>
    <mergeCell ref="A211:A214"/>
    <mergeCell ref="B211:B214"/>
    <mergeCell ref="C211:C212"/>
    <mergeCell ref="D211:D214"/>
    <mergeCell ref="C213:C214"/>
    <mergeCell ref="A239:I246"/>
    <mergeCell ref="A233:A236"/>
    <mergeCell ref="B233:B236"/>
    <mergeCell ref="C233:C234"/>
    <mergeCell ref="D233:D236"/>
    <mergeCell ref="C235:C236"/>
    <mergeCell ref="A219:A220"/>
    <mergeCell ref="B219:B220"/>
    <mergeCell ref="C219:D220"/>
    <mergeCell ref="A223:I230"/>
    <mergeCell ref="A231:I231"/>
    <mergeCell ref="A221:G221"/>
    <mergeCell ref="A237:G237"/>
    <mergeCell ref="H257:I257"/>
    <mergeCell ref="H258:I258"/>
    <mergeCell ref="H259:I259"/>
    <mergeCell ref="H252:I252"/>
    <mergeCell ref="H253:I253"/>
    <mergeCell ref="H254:I254"/>
    <mergeCell ref="H255:I255"/>
    <mergeCell ref="H256:I256"/>
    <mergeCell ref="H250:I250"/>
    <mergeCell ref="H251:I251"/>
  </mergeCells>
  <pageMargins left="0.59055118110236227" right="0.15748031496062992" top="1.1811023622047245" bottom="0.78740157480314965" header="0.19685039370078741" footer="0.23622047244094491"/>
  <pageSetup paperSize="9" scale="84" fitToHeight="8" orientation="portrait" horizontalDpi="4294967293" verticalDpi="4294967293" r:id="rId1"/>
  <headerFooter alignWithMargins="0">
    <oddHeader>&amp;L&amp;"Arial,Podebljano"&amp;8ŽUPANIJSKA UPRAVA ZA CESTE
&amp;"Arial,Podebljano kurziv"na području Šibensko kninske županije&amp;"Arial,Podebljano"
Velimira Škorpika 27
22 000 Šibenik</oddHeader>
    <oddFooter>&amp;C&amp;P od &amp;N</oddFooter>
  </headerFooter>
  <rowBreaks count="6" manualBreakCount="6">
    <brk id="48" max="11" man="1"/>
    <brk id="98" max="11" man="1"/>
    <brk id="141" max="11" man="1"/>
    <brk id="192" max="11" man="1"/>
    <brk id="230" max="11" man="1"/>
    <brk id="247"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troškovnik 2026</vt:lpstr>
      <vt:lpstr>'troškovnik 2026'!Podrucje_ispisa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Cabraja</dc:creator>
  <cp:lastModifiedBy>Krešo</cp:lastModifiedBy>
  <cp:lastPrinted>2025-06-10T09:27:29Z</cp:lastPrinted>
  <dcterms:created xsi:type="dcterms:W3CDTF">2016-05-19T10:48:46Z</dcterms:created>
  <dcterms:modified xsi:type="dcterms:W3CDTF">2026-03-16T08:24:29Z</dcterms:modified>
</cp:coreProperties>
</file>